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9345" yWindow="0" windowWidth="10785" windowHeight="6615" tabRatio="874"/>
  </bookViews>
  <sheets>
    <sheet name="収支予算書(様式11-1)" sheetId="16" r:id="rId1"/>
    <sheet name="収益・費用明細書(様式12・13)" sheetId="17" r:id="rId2"/>
    <sheet name="勘定科目" sheetId="18" r:id="rId3"/>
  </sheets>
  <definedNames>
    <definedName name="_xlnm.Print_Area" localSheetId="1">'収益・費用明細書(様式12・13)'!$A$1:$I$21</definedName>
  </definedNames>
  <calcPr calcId="145621"/>
</workbook>
</file>

<file path=xl/calcChain.xml><?xml version="1.0" encoding="utf-8"?>
<calcChain xmlns="http://schemas.openxmlformats.org/spreadsheetml/2006/main">
  <c r="E16" i="16" l="1"/>
  <c r="C16" i="16"/>
  <c r="D34" i="16"/>
  <c r="D16" i="16"/>
  <c r="D35" i="16"/>
  <c r="H20" i="17"/>
  <c r="H18" i="17"/>
  <c r="H16" i="17"/>
  <c r="H13" i="17"/>
  <c r="H6" i="17"/>
  <c r="C34" i="16"/>
  <c r="C35" i="16" s="1"/>
  <c r="E34" i="16"/>
  <c r="E35" i="16"/>
  <c r="H21" i="17"/>
</calcChain>
</file>

<file path=xl/sharedStrings.xml><?xml version="1.0" encoding="utf-8"?>
<sst xmlns="http://schemas.openxmlformats.org/spreadsheetml/2006/main" count="434" uniqueCount="234">
  <si>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</si>
  <si>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</si>
  <si>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</si>
  <si>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</si>
  <si>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</si>
  <si>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</si>
  <si>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</si>
  <si>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</si>
  <si>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</si>
  <si>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</si>
  <si>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</si>
  <si>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懇親会費</t>
    <rPh sb="0" eb="2">
      <t>コンシン</t>
    </rPh>
    <rPh sb="2" eb="4">
      <t>カイヒ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</si>
  <si>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</si>
  <si>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</si>
  <si>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</si>
  <si>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</si>
  <si>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</si>
  <si>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</si>
  <si>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</si>
  <si>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</si>
  <si>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</si>
  <si>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</si>
  <si>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</si>
  <si>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</si>
  <si>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</si>
  <si>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</si>
  <si>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</si>
  <si>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</si>
  <si>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</si>
  <si>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</si>
  <si>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</si>
  <si>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</si>
  <si>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</si>
  <si>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[様式12]</t>
    <rPh sb="1" eb="3">
      <t>ヨウシキ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</si>
  <si>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</si>
  <si>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</si>
  <si>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</si>
  <si>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</si>
  <si>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</si>
  <si>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収益計</t>
    <rPh sb="0" eb="2">
      <t>シュウエキ</t>
    </rPh>
    <rPh sb="2" eb="3">
      <t>ケイ</t>
    </rPh>
    <phoneticPr fontId="2"/>
  </si>
  <si>
    <t>[様式11-1]</t>
    <rPh sb="1" eb="3">
      <t>ヨウシキ</t>
    </rPh>
    <phoneticPr fontId="2"/>
  </si>
  <si>
    <t>)</t>
  </si>
  <si>
    <t>[様式13]</t>
    <rPh sb="1" eb="3">
      <t>ヨウシキ</t>
    </rPh>
    <phoneticPr fontId="2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</si>
  <si>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2"/>
  </si>
  <si>
    <t>（単位　：　円）</t>
    <rPh sb="1" eb="3">
      <t>タンイ</t>
    </rPh>
    <rPh sb="6" eb="7">
      <t>エン</t>
    </rPh>
    <phoneticPr fontId="2"/>
  </si>
  <si>
    <t xml:space="preserve">勘定科目一覧（正味財産増減計算書科目・消費税の処理含む）  </t>
  </si>
  <si>
    <t>【収益の部】</t>
  </si>
  <si>
    <t>勘定科目</t>
  </si>
  <si>
    <t>細　目</t>
  </si>
  <si>
    <t>正味財産増減計算書科目</t>
  </si>
  <si>
    <t>勘定科目の内容説明</t>
  </si>
  <si>
    <t>消費税等課税区分</t>
  </si>
  <si>
    <t>登録料収益</t>
  </si>
  <si>
    <t>事業収益</t>
  </si>
  <si>
    <t>事業参加者の会費</t>
  </si>
  <si>
    <t>課税収益</t>
  </si>
  <si>
    <t>広告料収益</t>
  </si>
  <si>
    <t>新聞・プログラム等に掲載する広告協賛金</t>
  </si>
  <si>
    <t>販売収益</t>
  </si>
  <si>
    <t>物品等の販売による収入</t>
  </si>
  <si>
    <t>預り金収益</t>
  </si>
  <si>
    <t>受取預り金</t>
  </si>
  <si>
    <t>事業費とは別収益の預り金</t>
  </si>
  <si>
    <t>特定収益</t>
  </si>
  <si>
    <t>協賛金収益</t>
  </si>
  <si>
    <t>受取協賛金</t>
  </si>
  <si>
    <t>企業・団体・個人からの事業に対する寄付金、協賛金</t>
  </si>
  <si>
    <t>補助金</t>
  </si>
  <si>
    <t>国庫補助金</t>
  </si>
  <si>
    <t>受取補助金等</t>
  </si>
  <si>
    <t>国からの事業に対する補助金</t>
  </si>
  <si>
    <t>地方公共団体補助金</t>
  </si>
  <si>
    <t>地方公共団体からの事業に対する補助金</t>
  </si>
  <si>
    <t>民間補助金</t>
  </si>
  <si>
    <t>ＬＯＭ等から事業に対する補助金</t>
  </si>
  <si>
    <t>助成金</t>
  </si>
  <si>
    <t>国庫助成金</t>
  </si>
  <si>
    <t>国より支出される事業委託費</t>
  </si>
  <si>
    <t>地方公共団体助成金</t>
  </si>
  <si>
    <t>地方公共団体より支出される事業委託費</t>
  </si>
  <si>
    <t>民間助成金</t>
  </si>
  <si>
    <t>ＬＯＭ等より支出される事業委託費</t>
  </si>
  <si>
    <t>事業繰入金</t>
  </si>
  <si>
    <t>一般会計の事業費からの繰入金</t>
  </si>
  <si>
    <t>その他収益</t>
  </si>
  <si>
    <t>特別事業費繰入金</t>
  </si>
  <si>
    <t>一般会計の特別事業費からの繰入金</t>
  </si>
  <si>
    <t>雑収益</t>
  </si>
  <si>
    <t>預金利息</t>
  </si>
  <si>
    <t>非課税収益</t>
  </si>
  <si>
    <t>【費用の部】</t>
  </si>
  <si>
    <t>勘定科目（科目・明細）の内容説明</t>
  </si>
  <si>
    <t>会場設営費</t>
  </si>
  <si>
    <t>会場費</t>
  </si>
  <si>
    <t>賃借料</t>
  </si>
  <si>
    <t>事業等の会場使用料</t>
  </si>
  <si>
    <t>課税支出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</si>
  <si>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</si>
  <si>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</si>
  <si>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</si>
  <si>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</si>
  <si>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</si>
  <si>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機材等の運搬費</t>
  </si>
  <si>
    <t>人件費</t>
  </si>
  <si>
    <t>会場設営に関する業者人件費</t>
  </si>
  <si>
    <t>非課税その他</t>
  </si>
  <si>
    <t>食事代</t>
  </si>
  <si>
    <t>雑費</t>
  </si>
  <si>
    <t>会場設営に関するボランティア等の食事費</t>
  </si>
  <si>
    <t>事業運営費</t>
  </si>
  <si>
    <t>企画費</t>
  </si>
  <si>
    <t>委託費</t>
  </si>
  <si>
    <t>事業等の外部への企画費</t>
  </si>
  <si>
    <t>演出費</t>
  </si>
  <si>
    <t>事業等の外部への演出費</t>
  </si>
  <si>
    <t>アルバイト・通訳・アドバイザー等の人件費</t>
  </si>
  <si>
    <t>旅費交通費</t>
  </si>
  <si>
    <t>外部への企画・演出に伴う旅費交通費</t>
  </si>
  <si>
    <t>外部への企画・演出に伴うボランティア等の交通費</t>
  </si>
  <si>
    <t>本部団関係費</t>
  </si>
  <si>
    <t>本部団の会場使用料</t>
  </si>
  <si>
    <t>本部団の設営機材等の費用</t>
  </si>
  <si>
    <t>本部団の機材等のレンタル料</t>
  </si>
  <si>
    <t>本部団機材の運送費</t>
  </si>
  <si>
    <t>諸謝金</t>
  </si>
  <si>
    <t>事務職員、医師、看護婦等の給与及び謝礼金</t>
  </si>
  <si>
    <t>本部団運営に伴う旅費交通費</t>
  </si>
  <si>
    <t>保険料</t>
  </si>
  <si>
    <t>本部団運営に伴う保険料</t>
  </si>
  <si>
    <t>食事費</t>
  </si>
  <si>
    <t>本部団におけるボランティア等の食事代</t>
  </si>
  <si>
    <t>通信費</t>
  </si>
  <si>
    <t>通信印刷費</t>
  </si>
  <si>
    <t>本部団における通信費</t>
  </si>
  <si>
    <t>消耗備品費</t>
  </si>
  <si>
    <t>本部団における事務消耗品費</t>
  </si>
  <si>
    <t>渉外費</t>
  </si>
  <si>
    <t>渉外活動に関する記念品及び役員等の接遇に関する費用</t>
  </si>
  <si>
    <t>講師関係費</t>
  </si>
  <si>
    <t>講師等に支払った支払金で源泉徴収を含む費用。記念品との併用不可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</si>
  <si>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</si>
  <si>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</si>
  <si>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</si>
  <si>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</si>
  <si>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</si>
  <si>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</si>
  <si>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</si>
  <si>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</si>
  <si>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会合費</t>
  </si>
  <si>
    <t>講師等との打ち合わせ費用</t>
  </si>
  <si>
    <t>広報費</t>
  </si>
  <si>
    <t>広報活動を行うための会場使用料</t>
  </si>
  <si>
    <t>賃借料／消耗備品費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</si>
  <si>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</si>
  <si>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</si>
  <si>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</si>
  <si>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</si>
  <si>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</si>
  <si>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招待状・案内状・ポスター・ちらし・広報ビデオ等の作成印刷費用
（写真・翻訳料・デザイン料等含む）</t>
  </si>
  <si>
    <t>ＰＲ費</t>
  </si>
  <si>
    <t>新聞・雑誌等の掲載料。看板等の事業広報のための費用</t>
  </si>
  <si>
    <t>招待状・案内状等の送付費用</t>
  </si>
  <si>
    <t>封筒代等広報に関する消耗品</t>
  </si>
  <si>
    <t>資料作成費</t>
  </si>
  <si>
    <t>資料費</t>
  </si>
  <si>
    <t>資料に使用するために購入した資料費用</t>
  </si>
  <si>
    <t>ビデオ・イラスト・当日パンフレット・マニュアル等の作成印刷費用
（写真・翻訳料・デザイン料等含む）</t>
  </si>
  <si>
    <t>資料作成に関する機材レンタル料</t>
  </si>
  <si>
    <t>資料の事前送付費用、運搬費用、事務局含む印刷品</t>
  </si>
  <si>
    <t>テープ・フィルム等資料作成の消耗品</t>
  </si>
  <si>
    <t>報告書作成費</t>
  </si>
  <si>
    <t>報告書・ビデオ等の作成・印刷費（写真・翻訳料・デザイン料等含む）</t>
  </si>
  <si>
    <t>報告書作成に関する機材レンタル料</t>
  </si>
  <si>
    <t>報告書等の送付費用</t>
  </si>
  <si>
    <t>テープ・フィルム等報告書作成の消耗品</t>
  </si>
  <si>
    <t>懇親会費</t>
  </si>
  <si>
    <t>懇親会に関する会場使用料</t>
  </si>
  <si>
    <t>機材等の運送費</t>
  </si>
  <si>
    <t>アトラクション費</t>
  </si>
  <si>
    <t>アトラクション・ショー等の費用</t>
  </si>
  <si>
    <t>アルバイト・コンパニオン等の費用</t>
  </si>
  <si>
    <t>懇親会の伴う旅費交通費</t>
  </si>
  <si>
    <t>懇親会に伴う保険料</t>
  </si>
  <si>
    <t>飲食費</t>
  </si>
  <si>
    <t>懇親会収入における飲食等の費用</t>
  </si>
  <si>
    <t>役員渉外費</t>
  </si>
  <si>
    <t>対外の接遇に関する費用</t>
  </si>
  <si>
    <t>渉外活動に関する記念品（土産代も含む）</t>
  </si>
  <si>
    <t>事業・セミナーを行うために要した交通費</t>
  </si>
  <si>
    <t>事業・セミナーを行うために要した宿泊費</t>
  </si>
  <si>
    <t>旅費</t>
  </si>
  <si>
    <t>事業・セミナーを行うために要した旅費</t>
  </si>
  <si>
    <t>参加記念品費</t>
  </si>
  <si>
    <t>事業参加者に渡す記念品</t>
  </si>
  <si>
    <t>事業に関わる損害保険料等</t>
  </si>
  <si>
    <t>上記以外の通信費</t>
  </si>
  <si>
    <t>性質上他の勘定科目に含まれないもの
小額の支出で勘定科目を設けるまでもない費用（振り込手数料等）</t>
  </si>
  <si>
    <t>内容によって判定</t>
  </si>
  <si>
    <t>支払い預り金</t>
  </si>
  <si>
    <t>管理費</t>
  </si>
  <si>
    <t>受取預り金の支出した費用</t>
  </si>
  <si>
    <t>予備費</t>
  </si>
  <si>
    <t>-</t>
  </si>
  <si>
    <t>広 告 料 収 益</t>
    <rPh sb="0" eb="1">
      <t>ヒロ</t>
    </rPh>
    <rPh sb="2" eb="3">
      <t>コク</t>
    </rPh>
    <rPh sb="4" eb="5">
      <t>リョウ</t>
    </rPh>
    <rPh sb="6" eb="7">
      <t>オサム</t>
    </rPh>
    <rPh sb="8" eb="9">
      <t>エキ</t>
    </rPh>
    <phoneticPr fontId="2"/>
  </si>
  <si>
    <t>販 売 収 益</t>
    <rPh sb="0" eb="1">
      <t>ハン</t>
    </rPh>
    <rPh sb="2" eb="3">
      <t>バイ</t>
    </rPh>
    <rPh sb="4" eb="5">
      <t>オサム</t>
    </rPh>
    <rPh sb="6" eb="7">
      <t>エキ</t>
    </rPh>
    <phoneticPr fontId="2"/>
  </si>
  <si>
    <t>預り金収益</t>
    <rPh sb="0" eb="1">
      <t>アズカ</t>
    </rPh>
    <rPh sb="2" eb="3">
      <t>キン</t>
    </rPh>
    <rPh sb="3" eb="5">
      <t>シュウエキ</t>
    </rPh>
    <phoneticPr fontId="2"/>
  </si>
  <si>
    <t>協賛金 収 益</t>
    <rPh sb="0" eb="3">
      <t>キョウサンキン</t>
    </rPh>
    <rPh sb="4" eb="5">
      <t>オサム</t>
    </rPh>
    <rPh sb="6" eb="7">
      <t>エキ</t>
    </rPh>
    <phoneticPr fontId="2"/>
  </si>
  <si>
    <t>補助金</t>
    <rPh sb="0" eb="3">
      <t>ホジョキン</t>
    </rPh>
    <phoneticPr fontId="2"/>
  </si>
  <si>
    <t>助成金</t>
    <rPh sb="0" eb="2">
      <t>ジョセイ</t>
    </rPh>
    <rPh sb="2" eb="3">
      <t>キン</t>
    </rPh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</si>
  <si>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</si>
  <si>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特別事業費繰入金</t>
    <rPh sb="0" eb="2">
      <t>トクベツ</t>
    </rPh>
    <rPh sb="2" eb="5">
      <t>ジギョウヒ</t>
    </rPh>
    <rPh sb="5" eb="7">
      <t>クリイレ</t>
    </rPh>
    <rPh sb="7" eb="8">
      <t>キン</t>
    </rPh>
    <phoneticPr fontId="2"/>
  </si>
  <si>
    <t>雑収益</t>
    <rPh sb="0" eb="3">
      <t>ザツシュウエキ</t>
    </rPh>
    <phoneticPr fontId="2"/>
  </si>
  <si>
    <t>事業運営費</t>
    <rPh sb="0" eb="2">
      <t>ジギョウ</t>
    </rPh>
    <rPh sb="2" eb="5">
      <t>ウンエイヒ</t>
    </rPh>
    <rPh sb="4" eb="5">
      <t>ヒ</t>
    </rPh>
    <phoneticPr fontId="2"/>
  </si>
  <si>
    <t>支払い預り金</t>
    <rPh sb="0" eb="2">
      <t>シハライ</t>
    </rPh>
    <rPh sb="3" eb="4">
      <t>アズカ</t>
    </rPh>
    <rPh sb="5" eb="6">
      <t>キン</t>
    </rPh>
    <phoneticPr fontId="2"/>
  </si>
  <si>
    <t>すべての事業につき総予算額の３％～５％以内としてください</t>
    <phoneticPr fontId="2"/>
  </si>
  <si>
    <t>広告料収入</t>
    <rPh sb="0" eb="3">
      <t>コウコクリョウ</t>
    </rPh>
    <rPh sb="3" eb="5">
      <t>シュウニュウ</t>
    </rPh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</si>
  <si>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</si>
  <si>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支払い先</t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</si>
  <si>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</si>
  <si>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平和堂</t>
    <rPh sb="0" eb="3">
      <t>ヘイワドウ</t>
    </rPh>
    <phoneticPr fontId="2"/>
  </si>
  <si>
    <t>広報費</t>
    <rPh sb="0" eb="2">
      <t>コウホウ</t>
    </rPh>
    <rPh sb="2" eb="3">
      <t>ヒ</t>
    </rPh>
    <phoneticPr fontId="2"/>
  </si>
  <si>
    <t>作成費</t>
    <rPh sb="0" eb="2">
      <t>サクセイ</t>
    </rPh>
    <rPh sb="2" eb="3">
      <t>ヒ</t>
    </rPh>
    <phoneticPr fontId="2"/>
  </si>
  <si>
    <t>Ｂ４両面カラー印刷</t>
    <rPh sb="2" eb="4">
      <t>リョウメン</t>
    </rPh>
    <rPh sb="7" eb="9">
      <t>インサツ</t>
    </rPh>
    <phoneticPr fontId="2"/>
  </si>
  <si>
    <t>PR費</t>
    <rPh sb="2" eb="3">
      <t>ヒ</t>
    </rPh>
    <phoneticPr fontId="2"/>
  </si>
  <si>
    <t>新聞折込</t>
    <rPh sb="0" eb="2">
      <t>シンブン</t>
    </rPh>
    <rPh sb="2" eb="4">
      <t>オリコミ</t>
    </rPh>
    <phoneticPr fontId="2"/>
  </si>
  <si>
    <t>株式会社読宣</t>
    <phoneticPr fontId="2"/>
  </si>
  <si>
    <t>通信費</t>
    <rPh sb="0" eb="3">
      <t>ツウシンヒ</t>
    </rPh>
    <phoneticPr fontId="2"/>
  </si>
  <si>
    <t>郵便局</t>
    <rPh sb="0" eb="3">
      <t>ユウビンキョク</t>
    </rPh>
    <phoneticPr fontId="2"/>
  </si>
  <si>
    <t>予備費</t>
    <phoneticPr fontId="2"/>
  </si>
  <si>
    <t>通信費</t>
    <rPh sb="0" eb="2">
      <t>ツウシン</t>
    </rPh>
    <rPh sb="2" eb="3">
      <t>ヒ</t>
    </rPh>
    <phoneticPr fontId="2"/>
  </si>
  <si>
    <t>図書カード</t>
    <rPh sb="0" eb="2">
      <t>トショ</t>
    </rPh>
    <phoneticPr fontId="2"/>
  </si>
  <si>
    <t>郵送代　392円×5部</t>
    <rPh sb="0" eb="2">
      <t>ユウソウ</t>
    </rPh>
    <rPh sb="2" eb="3">
      <t>ダイ</t>
    </rPh>
    <rPh sb="7" eb="8">
      <t>エン</t>
    </rPh>
    <rPh sb="10" eb="11">
      <t>ブ</t>
    </rPh>
    <phoneticPr fontId="2"/>
  </si>
  <si>
    <t>株式会社プリントパック</t>
    <phoneticPr fontId="2"/>
  </si>
  <si>
    <t>13社×@10000円</t>
    <rPh sb="2" eb="3">
      <t>シャ</t>
    </rPh>
    <rPh sb="10" eb="11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</si>
</sst>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#,##0;&quot;△ &quot;#,##0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5" fillId="0" borderId="0"/>
    <xf numFmtId="0" fontId="8" fillId="0" borderId="0">
      <alignment vertical="center"/>
    </xf>
    <xf numFmtId="0" fontId="1" fillId="0" borderId="0"/>
    <xf numFmtId="0" fontId="1" fillId="0" borderId="0"/>
  </cellStyleXfs>
  <cellXfs count="106">
    <xf numFmtId="0" fontId="0" fillId="0" borderId="0" xfId="0"/>
    <xf numFmtId="0" fontId="1" fillId="0" borderId="0" xfId="8" applyAlignment="1">
      <alignment vertical="center"/>
    </xf>
    <xf numFmtId="0" fontId="0" fillId="0" borderId="0" xfId="8" applyFont="1" applyAlignment="1">
      <alignment vertical="center"/>
    </xf>
    <xf numFmtId="0" fontId="0" fillId="0" borderId="0" xfId="8" applyFont="1" applyBorder="1" applyAlignment="1">
      <alignment vertical="center"/>
    </xf>
    <xf numFmtId="0" fontId="0" fillId="0" borderId="1" xfId="8" applyFont="1" applyBorder="1" applyAlignment="1">
      <alignment horizontal="center" vertical="center"/>
    </xf>
    <xf numFmtId="0" fontId="0" fillId="0" borderId="2" xfId="8" applyFont="1" applyBorder="1" applyAlignment="1">
      <alignment horizontal="center" vertical="center"/>
    </xf>
    <xf numFmtId="0" fontId="0" fillId="0" borderId="3" xfId="8" applyFont="1" applyBorder="1" applyAlignment="1">
      <alignment horizontal="right" vertical="center"/>
    </xf>
    <xf numFmtId="0" fontId="0" fillId="0" borderId="0" xfId="8" applyFont="1" applyAlignment="1">
      <alignment horizontal="right" vertical="center"/>
    </xf>
    <xf numFmtId="0" fontId="0" fillId="0" borderId="4" xfId="8" applyFont="1" applyBorder="1" applyAlignment="1">
      <alignment vertical="center"/>
    </xf>
    <xf numFmtId="0" fontId="0" fillId="0" borderId="5" xfId="8" applyFont="1" applyBorder="1" applyAlignment="1">
      <alignment vertical="center"/>
    </xf>
    <xf numFmtId="0" fontId="0" fillId="0" borderId="3" xfId="8" applyFont="1" applyBorder="1" applyAlignment="1">
      <alignment vertical="center"/>
    </xf>
    <xf numFmtId="0" fontId="0" fillId="0" borderId="6" xfId="8" applyFont="1" applyBorder="1" applyAlignment="1">
      <alignment vertical="center"/>
    </xf>
    <xf numFmtId="0" fontId="0" fillId="0" borderId="3" xfId="8" applyFont="1" applyBorder="1" applyAlignment="1">
      <alignment horizontal="center" vertical="center"/>
    </xf>
    <xf numFmtId="0" fontId="0" fillId="0" borderId="7" xfId="8" applyFont="1" applyBorder="1" applyAlignment="1">
      <alignment vertical="center"/>
    </xf>
    <xf numFmtId="0" fontId="0" fillId="0" borderId="0" xfId="8" applyFont="1" applyAlignment="1">
      <alignment horizontal="center" vertical="center"/>
    </xf>
    <xf numFmtId="179" fontId="0" fillId="0" borderId="8" xfId="8" applyNumberFormat="1" applyFont="1" applyBorder="1" applyAlignment="1">
      <alignment vertical="center"/>
    </xf>
    <xf numFmtId="179" fontId="0" fillId="0" borderId="6" xfId="8" applyNumberFormat="1" applyFont="1" applyBorder="1" applyAlignment="1">
      <alignment vertical="center"/>
    </xf>
    <xf numFmtId="0" fontId="4" fillId="0" borderId="0" xfId="8" applyFont="1" applyBorder="1" applyAlignment="1">
      <alignment vertical="center"/>
    </xf>
    <xf numFmtId="0" fontId="0" fillId="0" borderId="9" xfId="8" applyFont="1" applyBorder="1" applyAlignment="1">
      <alignment vertical="center"/>
    </xf>
    <xf numFmtId="0" fontId="0" fillId="0" borderId="10" xfId="8" applyFont="1" applyBorder="1" applyAlignment="1">
      <alignment horizontal="center" vertical="center"/>
    </xf>
    <xf numFmtId="0" fontId="0" fillId="0" borderId="1" xfId="8" applyFont="1" applyBorder="1" applyAlignment="1">
      <alignment vertical="center"/>
    </xf>
    <xf numFmtId="0" fontId="0" fillId="0" borderId="8" xfId="8" applyFont="1" applyBorder="1" applyAlignment="1">
      <alignment horizontal="distributed" vertical="center"/>
    </xf>
    <xf numFmtId="0" fontId="0" fillId="0" borderId="8" xfId="8" applyFont="1" applyBorder="1" applyAlignment="1">
      <alignment vertical="center"/>
    </xf>
    <xf numFmtId="0" fontId="0" fillId="0" borderId="2" xfId="8" applyFont="1" applyBorder="1" applyAlignment="1">
      <alignment vertical="center"/>
    </xf>
    <xf numFmtId="0" fontId="0" fillId="0" borderId="6" xfId="8" applyFont="1" applyBorder="1" applyAlignment="1">
      <alignment horizontal="distributed" vertical="center"/>
    </xf>
    <xf numFmtId="0" fontId="0" fillId="0" borderId="5" xfId="8" applyFont="1" applyBorder="1" applyAlignment="1">
      <alignment horizontal="center" vertical="center"/>
    </xf>
    <xf numFmtId="0" fontId="0" fillId="0" borderId="4" xfId="8" applyFont="1" applyBorder="1" applyAlignment="1">
      <alignment horizontal="distributed" vertical="center"/>
    </xf>
    <xf numFmtId="179" fontId="0" fillId="0" borderId="4" xfId="8" applyNumberFormat="1" applyFont="1" applyBorder="1" applyAlignment="1">
      <alignment vertical="center"/>
    </xf>
    <xf numFmtId="0" fontId="0" fillId="0" borderId="0" xfId="8" applyFont="1" applyAlignment="1">
      <alignment horizontal="justify" vertical="center"/>
    </xf>
    <xf numFmtId="179" fontId="0" fillId="0" borderId="6" xfId="2" applyNumberFormat="1" applyFont="1" applyBorder="1" applyAlignment="1">
      <alignment vertical="center"/>
    </xf>
    <xf numFmtId="0" fontId="0" fillId="0" borderId="5" xfId="8" applyFont="1" applyBorder="1" applyAlignment="1">
      <alignment horizontal="right" vertical="center"/>
    </xf>
    <xf numFmtId="179" fontId="0" fillId="0" borderId="2" xfId="8" applyNumberFormat="1" applyFont="1" applyBorder="1" applyAlignment="1">
      <alignment vertical="center"/>
    </xf>
    <xf numFmtId="0" fontId="1" fillId="0" borderId="3" xfId="8" applyFont="1" applyFill="1" applyBorder="1" applyAlignment="1">
      <alignment horizontal="center" vertical="center"/>
    </xf>
    <xf numFmtId="179" fontId="1" fillId="0" borderId="11" xfId="8" applyNumberFormat="1" applyFont="1" applyFill="1" applyBorder="1" applyAlignment="1">
      <alignment vertical="center"/>
    </xf>
    <xf numFmtId="0" fontId="1" fillId="0" borderId="6" xfId="8" applyFont="1" applyFill="1" applyBorder="1" applyAlignment="1">
      <alignment vertical="center"/>
    </xf>
    <xf numFmtId="0" fontId="0" fillId="0" borderId="7" xfId="8" applyFont="1" applyBorder="1" applyAlignment="1">
      <alignment horizontal="center" vertical="center"/>
    </xf>
    <xf numFmtId="0" fontId="0" fillId="0" borderId="8" xfId="8" applyFont="1" applyBorder="1" applyAlignment="1">
      <alignment horizontal="center" vertical="center"/>
    </xf>
    <xf numFmtId="0" fontId="6" fillId="0" borderId="6" xfId="8" applyFont="1" applyBorder="1" applyAlignment="1">
      <alignment vertical="center"/>
    </xf>
    <xf numFmtId="0" fontId="0" fillId="0" borderId="0" xfId="7" applyNumberFormat="1" applyFont="1" applyFill="1" applyBorder="1" applyAlignment="1" applyProtection="1">
      <alignment horizontal="center" vertical="center"/>
    </xf>
    <xf numFmtId="0" fontId="0" fillId="0" borderId="0" xfId="7" applyNumberFormat="1" applyFont="1" applyFill="1" applyBorder="1" applyAlignment="1" applyProtection="1">
      <alignment vertical="center"/>
    </xf>
    <xf numFmtId="0" fontId="0" fillId="0" borderId="0" xfId="7" applyNumberFormat="1" applyFont="1" applyFill="1" applyBorder="1" applyAlignment="1" applyProtection="1">
      <alignment horizontal="distributed" vertical="center" shrinkToFit="1"/>
    </xf>
    <xf numFmtId="0" fontId="0" fillId="0" borderId="12" xfId="7" applyNumberFormat="1" applyFont="1" applyFill="1" applyBorder="1" applyAlignment="1" applyProtection="1">
      <alignment horizontal="center" vertical="center"/>
    </xf>
    <xf numFmtId="0" fontId="0" fillId="0" borderId="13" xfId="7" applyNumberFormat="1" applyFont="1" applyFill="1" applyBorder="1" applyAlignment="1" applyProtection="1">
      <alignment horizontal="center" vertical="center" shrinkToFit="1"/>
    </xf>
    <xf numFmtId="0" fontId="0" fillId="0" borderId="13" xfId="7" applyNumberFormat="1" applyFont="1" applyFill="1" applyBorder="1" applyAlignment="1" applyProtection="1">
      <alignment horizontal="center" vertical="center"/>
    </xf>
    <xf numFmtId="0" fontId="0" fillId="0" borderId="14" xfId="7" applyNumberFormat="1" applyFont="1" applyFill="1" applyBorder="1" applyAlignment="1" applyProtection="1">
      <alignment horizontal="center" vertical="center"/>
    </xf>
    <xf numFmtId="0" fontId="0" fillId="0" borderId="15" xfId="7" applyNumberFormat="1" applyFont="1" applyFill="1" applyBorder="1" applyAlignment="1" applyProtection="1">
      <alignment horizontal="center" vertical="center"/>
    </xf>
    <xf numFmtId="0" fontId="0" fillId="0" borderId="6" xfId="7" applyNumberFormat="1" applyFont="1" applyFill="1" applyBorder="1" applyAlignment="1" applyProtection="1">
      <alignment horizontal="distributed" vertical="center" shrinkToFit="1"/>
    </xf>
    <xf numFmtId="0" fontId="0" fillId="0" borderId="7" xfId="7" applyNumberFormat="1" applyFont="1" applyFill="1" applyBorder="1" applyAlignment="1" applyProtection="1">
      <alignment vertical="center"/>
    </xf>
    <xf numFmtId="0" fontId="0" fillId="0" borderId="16" xfId="7" applyNumberFormat="1" applyFont="1" applyFill="1" applyBorder="1" applyAlignment="1" applyProtection="1">
      <alignment vertical="center"/>
    </xf>
    <xf numFmtId="0" fontId="0" fillId="0" borderId="6" xfId="7" applyNumberFormat="1" applyFont="1" applyFill="1" applyBorder="1" applyAlignment="1" applyProtection="1">
      <alignment horizontal="center" vertical="center" shrinkToFit="1"/>
    </xf>
    <xf numFmtId="0" fontId="0" fillId="0" borderId="17" xfId="7" applyNumberFormat="1" applyFont="1" applyFill="1" applyBorder="1" applyAlignment="1" applyProtection="1">
      <alignment horizontal="distributed" vertical="center" shrinkToFit="1"/>
    </xf>
    <xf numFmtId="0" fontId="0" fillId="0" borderId="18" xfId="7" applyNumberFormat="1" applyFont="1" applyFill="1" applyBorder="1" applyAlignment="1" applyProtection="1">
      <alignment horizontal="center" vertical="center"/>
    </xf>
    <xf numFmtId="0" fontId="0" fillId="0" borderId="19" xfId="7" applyNumberFormat="1" applyFont="1" applyFill="1" applyBorder="1" applyAlignment="1" applyProtection="1">
      <alignment horizontal="distributed" vertical="center" shrinkToFit="1"/>
    </xf>
    <xf numFmtId="0" fontId="0" fillId="0" borderId="20" xfId="7" applyNumberFormat="1" applyFont="1" applyFill="1" applyBorder="1" applyAlignment="1" applyProtection="1">
      <alignment vertical="center"/>
    </xf>
    <xf numFmtId="0" fontId="0" fillId="0" borderId="21" xfId="7" applyNumberFormat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22" xfId="7" applyNumberFormat="1" applyFont="1" applyFill="1" applyBorder="1" applyAlignment="1" applyProtection="1">
      <alignment horizontal="center" vertical="center"/>
    </xf>
    <xf numFmtId="0" fontId="0" fillId="0" borderId="23" xfId="7" applyNumberFormat="1" applyFont="1" applyFill="1" applyBorder="1" applyAlignment="1" applyProtection="1">
      <alignment horizontal="center" vertical="center" shrinkToFit="1"/>
    </xf>
    <xf numFmtId="0" fontId="0" fillId="0" borderId="24" xfId="7" applyNumberFormat="1" applyFont="1" applyFill="1" applyBorder="1" applyAlignment="1" applyProtection="1">
      <alignment horizontal="center" vertical="center"/>
    </xf>
    <xf numFmtId="0" fontId="0" fillId="0" borderId="25" xfId="7" applyNumberFormat="1" applyFont="1" applyFill="1" applyBorder="1" applyAlignment="1" applyProtection="1">
      <alignment horizontal="center" vertical="center" shrinkToFit="1"/>
    </xf>
    <xf numFmtId="0" fontId="0" fillId="0" borderId="26" xfId="7" applyNumberFormat="1" applyFont="1" applyFill="1" applyBorder="1" applyAlignment="1" applyProtection="1">
      <alignment horizontal="center" vertical="center"/>
    </xf>
    <xf numFmtId="0" fontId="0" fillId="0" borderId="27" xfId="7" applyNumberFormat="1" applyFont="1" applyFill="1" applyBorder="1" applyAlignment="1" applyProtection="1">
      <alignment horizontal="center" vertical="center"/>
    </xf>
    <xf numFmtId="0" fontId="0" fillId="0" borderId="2" xfId="7" applyNumberFormat="1" applyFont="1" applyFill="1" applyBorder="1" applyAlignment="1" applyProtection="1">
      <alignment horizontal="distributed" vertical="center"/>
    </xf>
    <xf numFmtId="0" fontId="0" fillId="0" borderId="2" xfId="7" applyNumberFormat="1" applyFont="1" applyFill="1" applyBorder="1" applyAlignment="1" applyProtection="1">
      <alignment vertical="center"/>
    </xf>
    <xf numFmtId="0" fontId="0" fillId="0" borderId="28" xfId="7" applyNumberFormat="1" applyFont="1" applyFill="1" applyBorder="1" applyAlignment="1" applyProtection="1">
      <alignment vertical="center"/>
    </xf>
    <xf numFmtId="0" fontId="0" fillId="0" borderId="7" xfId="7" applyNumberFormat="1" applyFont="1" applyFill="1" applyBorder="1" applyAlignment="1" applyProtection="1">
      <alignment horizontal="distributed" vertical="center"/>
    </xf>
    <xf numFmtId="0" fontId="0" fillId="0" borderId="29" xfId="7" applyNumberFormat="1" applyFont="1" applyFill="1" applyBorder="1" applyAlignment="1" applyProtection="1">
      <alignment horizontal="distributed" vertical="center"/>
    </xf>
    <xf numFmtId="0" fontId="0" fillId="0" borderId="7" xfId="7" applyNumberFormat="1" applyFont="1" applyFill="1" applyBorder="1" applyAlignment="1" applyProtection="1">
      <alignment vertical="center" wrapText="1"/>
    </xf>
    <xf numFmtId="0" fontId="0" fillId="0" borderId="6" xfId="7" applyNumberFormat="1" applyFont="1" applyFill="1" applyBorder="1" applyAlignment="1" applyProtection="1">
      <alignment horizontal="distributed" vertical="center"/>
    </xf>
    <xf numFmtId="0" fontId="0" fillId="0" borderId="7" xfId="7" applyNumberFormat="1" applyFont="1" applyFill="1" applyBorder="1" applyAlignment="1" applyProtection="1">
      <alignment horizontal="distributed" vertical="center" shrinkToFit="1"/>
    </xf>
    <xf numFmtId="0" fontId="0" fillId="0" borderId="29" xfId="7" applyNumberFormat="1" applyFont="1" applyFill="1" applyBorder="1" applyAlignment="1" applyProtection="1">
      <alignment horizontal="distributed" vertical="center" shrinkToFit="1"/>
    </xf>
    <xf numFmtId="0" fontId="0" fillId="0" borderId="20" xfId="7" applyNumberFormat="1" applyFont="1" applyFill="1" applyBorder="1" applyAlignment="1" applyProtection="1">
      <alignment horizontal="distributed" vertical="center" shrinkToFit="1"/>
    </xf>
    <xf numFmtId="0" fontId="0" fillId="0" borderId="30" xfId="7" applyNumberFormat="1" applyFont="1" applyFill="1" applyBorder="1" applyAlignment="1" applyProtection="1">
      <alignment horizontal="distributed" vertical="center" shrinkToFit="1"/>
    </xf>
    <xf numFmtId="0" fontId="0" fillId="0" borderId="6" xfId="8" applyFont="1" applyFill="1" applyBorder="1" applyAlignment="1">
      <alignment horizontal="distributed" vertical="center"/>
    </xf>
    <xf numFmtId="0" fontId="3" fillId="0" borderId="6" xfId="1" applyBorder="1" applyAlignment="1">
      <alignment vertical="center"/>
    </xf>
    <xf numFmtId="0" fontId="9" fillId="0" borderId="3" xfId="8" applyFont="1" applyBorder="1" applyAlignment="1">
      <alignment horizontal="right" vertical="center"/>
    </xf>
    <xf numFmtId="0" fontId="9" fillId="0" borderId="7" xfId="8" applyFont="1" applyBorder="1" applyAlignment="1">
      <alignment horizontal="center" vertical="center"/>
    </xf>
    <xf numFmtId="0" fontId="9" fillId="0" borderId="7" xfId="8" applyFont="1" applyBorder="1" applyAlignment="1">
      <alignment vertical="center"/>
    </xf>
    <xf numFmtId="0" fontId="9" fillId="0" borderId="6" xfId="8" applyFont="1" applyBorder="1" applyAlignment="1">
      <alignment vertical="center"/>
    </xf>
    <xf numFmtId="179" fontId="9" fillId="0" borderId="6" xfId="2" applyNumberFormat="1" applyFont="1" applyBorder="1" applyAlignment="1">
      <alignment vertical="center"/>
    </xf>
    <xf numFmtId="179" fontId="9" fillId="0" borderId="6" xfId="8" applyNumberFormat="1" applyFont="1" applyBorder="1" applyAlignment="1">
      <alignment vertical="center"/>
    </xf>
    <xf numFmtId="179" fontId="9" fillId="0" borderId="4" xfId="8" applyNumberFormat="1" applyFont="1" applyBorder="1" applyAlignment="1">
      <alignment vertical="center"/>
    </xf>
    <xf numFmtId="0" fontId="0" fillId="0" borderId="1" xfId="8" applyFont="1" applyBorder="1" applyAlignment="1">
      <alignment horizontal="center" vertical="center"/>
    </xf>
    <xf numFmtId="0" fontId="0" fillId="0" borderId="8" xfId="8" applyFont="1" applyBorder="1" applyAlignment="1">
      <alignment horizontal="center" vertical="center"/>
    </xf>
    <xf numFmtId="0" fontId="0" fillId="0" borderId="31" xfId="8" applyFont="1" applyBorder="1" applyAlignment="1">
      <alignment horizontal="center" vertical="center"/>
    </xf>
    <xf numFmtId="3" fontId="9" fillId="0" borderId="1" xfId="8" applyNumberFormat="1" applyFont="1" applyBorder="1" applyAlignment="1">
      <alignment vertical="center"/>
    </xf>
    <xf numFmtId="0" fontId="9" fillId="0" borderId="31" xfId="8" applyFont="1" applyBorder="1" applyAlignment="1">
      <alignment vertical="center"/>
    </xf>
    <xf numFmtId="3" fontId="0" fillId="0" borderId="1" xfId="8" applyNumberFormat="1" applyFont="1" applyBorder="1" applyAlignment="1">
      <alignment vertical="center"/>
    </xf>
    <xf numFmtId="0" fontId="0" fillId="0" borderId="31" xfId="8" applyFont="1" applyBorder="1" applyAlignment="1">
      <alignment vertical="center"/>
    </xf>
    <xf numFmtId="0" fontId="0" fillId="0" borderId="0" xfId="8" applyFont="1" applyBorder="1" applyAlignment="1">
      <alignment horizontal="right" vertical="center"/>
    </xf>
    <xf numFmtId="0" fontId="0" fillId="0" borderId="7" xfId="8" applyFont="1" applyBorder="1" applyAlignment="1">
      <alignment horizontal="center" vertical="center"/>
    </xf>
    <xf numFmtId="0" fontId="0" fillId="0" borderId="7" xfId="8" applyFont="1" applyBorder="1" applyAlignment="1">
      <alignment horizontal="right" vertical="center"/>
    </xf>
    <xf numFmtId="0" fontId="0" fillId="0" borderId="32" xfId="8" applyFont="1" applyBorder="1" applyAlignment="1">
      <alignment horizontal="center" vertical="center"/>
    </xf>
    <xf numFmtId="0" fontId="7" fillId="0" borderId="0" xfId="7" applyNumberFormat="1" applyFont="1" applyFill="1" applyBorder="1" applyAlignment="1" applyProtection="1">
      <alignment horizontal="center" vertical="center" wrapText="1" shrinkToFit="1"/>
    </xf>
    <xf numFmtId="0" fontId="0" fillId="0" borderId="39" xfId="7" applyNumberFormat="1" applyFont="1" applyFill="1" applyBorder="1" applyAlignment="1" applyProtection="1">
      <alignment horizontal="center" vertical="center"/>
    </xf>
    <xf numFmtId="0" fontId="0" fillId="0" borderId="34" xfId="7" applyNumberFormat="1" applyFont="1" applyFill="1" applyBorder="1" applyAlignment="1" applyProtection="1">
      <alignment horizontal="center" vertical="center"/>
    </xf>
    <xf numFmtId="0" fontId="0" fillId="0" borderId="35" xfId="7" applyNumberFormat="1" applyFont="1" applyFill="1" applyBorder="1" applyAlignment="1" applyProtection="1">
      <alignment horizontal="center" vertical="center"/>
    </xf>
    <xf numFmtId="0" fontId="0" fillId="0" borderId="40" xfId="7" applyNumberFormat="1" applyFont="1" applyFill="1" applyBorder="1" applyAlignment="1" applyProtection="1">
      <alignment horizontal="distributed" vertical="center" shrinkToFit="1"/>
    </xf>
    <xf numFmtId="0" fontId="0" fillId="0" borderId="37" xfId="7" applyNumberFormat="1" applyFont="1" applyFill="1" applyBorder="1" applyAlignment="1" applyProtection="1">
      <alignment horizontal="distributed" vertical="center" shrinkToFit="1"/>
    </xf>
    <xf numFmtId="0" fontId="0" fillId="0" borderId="38" xfId="7" applyNumberFormat="1" applyFont="1" applyFill="1" applyBorder="1" applyAlignment="1" applyProtection="1">
      <alignment horizontal="distributed" vertical="center" shrinkToFit="1"/>
    </xf>
    <xf numFmtId="0" fontId="0" fillId="0" borderId="33" xfId="7" applyNumberFormat="1" applyFont="1" applyFill="1" applyBorder="1" applyAlignment="1" applyProtection="1">
      <alignment horizontal="center" vertical="center"/>
    </xf>
    <xf numFmtId="0" fontId="0" fillId="0" borderId="36" xfId="7" applyNumberFormat="1" applyFont="1" applyFill="1" applyBorder="1" applyAlignment="1" applyProtection="1">
      <alignment horizontal="distributed" vertical="center" shrinkToFit="1"/>
    </xf>
    <xf numFmtId="0" fontId="0" fillId="0" borderId="40" xfId="7" applyNumberFormat="1" applyFont="1" applyFill="1" applyBorder="1" applyAlignment="1" applyProtection="1">
      <alignment horizontal="distributed" vertical="center" wrapText="1" shrinkToFit="1"/>
    </xf>
    <xf numFmtId="0" fontId="0" fillId="0" borderId="37" xfId="7" applyNumberFormat="1" applyFont="1" applyFill="1" applyBorder="1" applyAlignment="1" applyProtection="1">
      <alignment horizontal="distributed" vertical="center" wrapText="1" shrinkToFit="1"/>
    </xf>
    <xf numFmtId="0" fontId="0" fillId="0" borderId="38" xfId="7" applyNumberFormat="1" applyFont="1" applyFill="1" applyBorder="1" applyAlignment="1" applyProtection="1">
      <alignment horizontal="distributed" vertical="center" wrapText="1" shrinkToFit="1"/>
    </xf>
    <xf numFmtId="0" fontId="0" fillId="0" borderId="36" xfId="7" applyNumberFormat="1" applyFont="1" applyFill="1" applyBorder="1" applyAlignment="1" applyProtection="1">
      <alignment horizontal="distributed" vertical="center" wrapText="1" shrinkToFit="1"/>
    </xf>
  </cellXfs>
  <cellStyles count="9">
    <cellStyle name="ハイパーリンク" xfId="1" builtinId="8"/>
    <cellStyle name="桁区切り" xfId="2" builtinId="6"/>
    <cellStyle name="桁区切り 2" xfId="3"/>
    <cellStyle name="桁区切り 2 2" xfId="4"/>
    <cellStyle name="標準" xfId="0" builtinId="0"/>
    <cellStyle name="標準 2" xfId="5"/>
    <cellStyle name="標準 3" xfId="6"/>
    <cellStyle name="標準_2012予算決算書ひな形20110912" xfId="7"/>
    <cellStyle name="標準_様式ファイル(上程委員会向）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siryoh/singi/&#35501;&#23459;&#35211;&#31309;&#12418;&#12426;.pdf" TargetMode="External"/><Relationship Id="rId1" Type="http://schemas.openxmlformats.org/officeDocument/2006/relationships/hyperlink" Target="../siryoh/singi/&#12503;&#12522;&#12531;&#12488;&#12497;&#12483;&#12463;&#35211;&#31309;&#12418;&#12426;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view="pageBreakPreview" zoomScale="85" zoomScaleNormal="100" zoomScaleSheetLayoutView="85" workbookViewId="0">
      <selection activeCell="C1" sqref="C1"/>
    </sheetView>
  </sheetViews>
  <sheetFormatPr defaultRowHeight="13.5"/>
  <cols>
    <col min="1" max="1" width="3.875" style="1" customWidth="1"/>
    <col min="2" max="2" width="18.625" style="1" customWidth="1"/>
    <col min="3" max="6" width="15.625" style="1" customWidth="1"/>
    <col min="7" max="16384" width="9" style="1"/>
  </cols>
  <sheetData>
    <row r="1" spans="1:7">
      <c r="A1" s="2"/>
      <c r="B1" s="2"/>
      <c r="C1" s="2"/>
      <c r="D1" s="2"/>
      <c r="E1" s="2"/>
      <c r="F1" s="7" t="s">
        <v>40</v>
      </c>
      <c r="G1" s="2"/>
    </row>
    <row r="2" spans="1:7" ht="14.25">
      <c r="A2" s="2"/>
      <c r="B2" s="17" t="s">
        <v>43</v>
      </c>
      <c r="C2" s="17"/>
      <c r="D2" s="17"/>
      <c r="E2" s="17"/>
      <c r="F2" s="3"/>
      <c r="G2" s="3"/>
    </row>
    <row r="3" spans="1:7">
      <c r="A3" s="3"/>
      <c r="B3" s="3"/>
      <c r="C3" s="3"/>
      <c r="D3" s="3"/>
      <c r="E3" s="3"/>
      <c r="F3" s="7" t="s">
        <v>44</v>
      </c>
      <c r="G3" s="2"/>
    </row>
    <row r="4" spans="1:7" ht="20.100000000000001" customHeight="1">
      <c r="A4" s="18"/>
      <c r="B4" s="19" t="s">
        <v>0</v>
      </c>
      <c r="C4" s="19" t="s">
        <v>1</v>
      </c>
      <c r="D4" s="19" t="s">
        <v>2</v>
      </c>
      <c r="E4" s="19" t="s">
        <v>3</v>
      </c>
      <c r="F4" s="19" t="s">
        <v>4</v>
      </c>
      <c r="G4" s="2"/>
    </row>
    <row r="5" spans="1:7" ht="20.100000000000001" customHeight="1">
      <c r="A5" s="20"/>
      <c r="B5" s="21" t="s">
        <v>34</v>
      </c>
      <c r="C5" s="22"/>
      <c r="D5" s="22"/>
      <c r="E5" s="22"/>
      <c r="F5" s="23"/>
      <c r="G5" s="2"/>
    </row>
    <row r="6" spans="1:7" ht="20.100000000000001" customHeight="1">
      <c r="A6" s="12">
        <v>1</v>
      </c>
      <c r="B6" s="24" t="s">
        <v>36</v>
      </c>
      <c r="C6" s="16"/>
      <c r="D6" s="16"/>
      <c r="E6" s="16"/>
      <c r="F6" s="11"/>
      <c r="G6" s="2"/>
    </row>
    <row r="7" spans="1:7" ht="20.100000000000001" customHeight="1">
      <c r="A7" s="12">
        <v>2</v>
      </c>
      <c r="B7" s="24" t="s">
        <v>203</v>
      </c>
      <c r="C7" s="80">
        <v>130000</v>
      </c>
      <c r="D7" s="16">
        <v>90000</v>
      </c>
      <c r="E7" s="16">
        <v>90000</v>
      </c>
      <c r="F7" s="11"/>
      <c r="G7" s="2"/>
    </row>
    <row r="8" spans="1:7" ht="20.100000000000001" customHeight="1">
      <c r="A8" s="12">
        <v>3</v>
      </c>
      <c r="B8" s="24" t="s">
        <v>204</v>
      </c>
      <c r="C8" s="16"/>
      <c r="D8" s="16"/>
      <c r="E8" s="16"/>
      <c r="F8" s="11"/>
      <c r="G8" s="2"/>
    </row>
    <row r="9" spans="1:7" ht="20.100000000000001" customHeight="1">
      <c r="A9" s="12">
        <v>4</v>
      </c>
      <c r="B9" s="24" t="s">
        <v>205</v>
      </c>
      <c r="C9" s="16"/>
      <c r="D9" s="16"/>
      <c r="E9" s="16"/>
      <c r="F9" s="11"/>
      <c r="G9" s="2"/>
    </row>
    <row r="10" spans="1:7" ht="20.100000000000001" customHeight="1">
      <c r="A10" s="12">
        <v>5</v>
      </c>
      <c r="B10" s="24" t="s">
        <v>206</v>
      </c>
      <c r="C10" s="16"/>
      <c r="D10" s="16"/>
      <c r="E10" s="16"/>
      <c r="F10" s="11"/>
      <c r="G10" s="2"/>
    </row>
    <row r="11" spans="1:7" ht="20.100000000000001" customHeight="1">
      <c r="A11" s="12">
        <v>6</v>
      </c>
      <c r="B11" s="24" t="s">
        <v>207</v>
      </c>
      <c r="C11" s="16"/>
      <c r="D11" s="16"/>
      <c r="E11" s="16"/>
      <c r="F11" s="11"/>
      <c r="G11" s="2"/>
    </row>
    <row r="12" spans="1:7" ht="20.100000000000001" customHeight="1">
      <c r="A12" s="12">
        <v>7</v>
      </c>
      <c r="B12" s="24" t="s">
        <v>208</v>
      </c>
      <c r="C12" s="16"/>
      <c r="D12" s="16"/>
      <c r="E12" s="16"/>
      <c r="F12" s="11"/>
      <c r="G12" s="2"/>
    </row>
    <row r="13" spans="1:7" ht="20.100000000000001" customHeight="1">
      <c r="A13" s="32">
        <v>8</v>
      </c>
      <c r="B13" s="73" t="s">
        <v>209</v>
      </c>
      <c r="C13" s="16">
        <v>20000</v>
      </c>
      <c r="D13" s="16">
        <v>65000</v>
      </c>
      <c r="E13" s="16">
        <v>65000</v>
      </c>
      <c r="F13" s="34"/>
      <c r="G13" s="2"/>
    </row>
    <row r="14" spans="1:7" ht="20.100000000000001" customHeight="1">
      <c r="A14" s="12">
        <v>9</v>
      </c>
      <c r="B14" s="24" t="s">
        <v>210</v>
      </c>
      <c r="C14" s="16"/>
      <c r="D14" s="16"/>
      <c r="E14" s="16"/>
      <c r="F14" s="11"/>
      <c r="G14" s="2"/>
    </row>
    <row r="15" spans="1:7" ht="20.100000000000001" customHeight="1">
      <c r="A15" s="32">
        <v>10</v>
      </c>
      <c r="B15" s="73" t="s">
        <v>211</v>
      </c>
      <c r="C15" s="33"/>
      <c r="D15" s="33"/>
      <c r="E15" s="16"/>
      <c r="F15" s="34"/>
      <c r="G15" s="2"/>
    </row>
    <row r="16" spans="1:7" ht="20.100000000000001" customHeight="1">
      <c r="A16" s="25"/>
      <c r="B16" s="26" t="s">
        <v>39</v>
      </c>
      <c r="C16" s="81">
        <f>SUM(C6:C13)</f>
        <v>150000</v>
      </c>
      <c r="D16" s="27">
        <f>SUM(D6:D13)</f>
        <v>155000</v>
      </c>
      <c r="E16" s="27">
        <f>SUM(E6:E15)</f>
        <v>155000</v>
      </c>
      <c r="F16" s="8"/>
      <c r="G16" s="2"/>
    </row>
    <row r="17" spans="1:7" ht="20.100000000000001" customHeight="1">
      <c r="A17" s="4"/>
      <c r="B17" s="21" t="s">
        <v>35</v>
      </c>
      <c r="C17" s="15"/>
      <c r="D17" s="15"/>
      <c r="E17" s="15"/>
      <c r="F17" s="23"/>
      <c r="G17" s="2"/>
    </row>
    <row r="18" spans="1:7" ht="20.100000000000001" customHeight="1">
      <c r="A18" s="12">
        <v>1</v>
      </c>
      <c r="B18" s="24" t="s">
        <v>5</v>
      </c>
      <c r="C18" s="16"/>
      <c r="D18" s="16"/>
      <c r="E18" s="16"/>
      <c r="F18" s="11"/>
      <c r="G18" s="2"/>
    </row>
    <row r="19" spans="1:7" ht="20.100000000000001" customHeight="1">
      <c r="A19" s="12">
        <v>2</v>
      </c>
      <c r="B19" s="24" t="s">
        <v>212</v>
      </c>
      <c r="C19" s="16"/>
      <c r="D19" s="16"/>
      <c r="E19" s="16"/>
      <c r="F19" s="11"/>
      <c r="G19" s="2"/>
    </row>
    <row r="20" spans="1:7" ht="20.100000000000001" customHeight="1">
      <c r="A20" s="12">
        <v>3</v>
      </c>
      <c r="B20" s="24" t="s">
        <v>6</v>
      </c>
      <c r="C20" s="16"/>
      <c r="D20" s="16"/>
      <c r="E20" s="16"/>
      <c r="F20" s="11"/>
      <c r="G20" s="2"/>
    </row>
    <row r="21" spans="1:7" ht="20.100000000000001" customHeight="1">
      <c r="A21" s="12">
        <v>4</v>
      </c>
      <c r="B21" s="24" t="s">
        <v>7</v>
      </c>
      <c r="C21" s="16"/>
      <c r="D21" s="16"/>
      <c r="E21" s="16"/>
      <c r="F21" s="11"/>
      <c r="G21" s="2"/>
    </row>
    <row r="22" spans="1:7" ht="20.100000000000001" customHeight="1">
      <c r="A22" s="12">
        <v>5</v>
      </c>
      <c r="B22" s="24" t="s">
        <v>8</v>
      </c>
      <c r="C22" s="80">
        <v>137544</v>
      </c>
      <c r="D22" s="16">
        <v>144418</v>
      </c>
      <c r="E22" s="16">
        <v>142960</v>
      </c>
      <c r="F22" s="11"/>
      <c r="G22" s="2"/>
    </row>
    <row r="23" spans="1:7" ht="20.100000000000001" customHeight="1">
      <c r="A23" s="12">
        <v>6</v>
      </c>
      <c r="B23" s="24" t="s">
        <v>9</v>
      </c>
      <c r="C23" s="80"/>
      <c r="D23" s="16"/>
      <c r="E23" s="16"/>
      <c r="F23" s="11"/>
      <c r="G23" s="2"/>
    </row>
    <row r="24" spans="1:7" ht="20.100000000000001" customHeight="1">
      <c r="A24" s="12">
        <v>7</v>
      </c>
      <c r="B24" s="24" t="s">
        <v>10</v>
      </c>
      <c r="C24" s="80"/>
      <c r="D24" s="16"/>
      <c r="E24" s="16"/>
      <c r="F24" s="11"/>
      <c r="G24" s="2"/>
    </row>
    <row r="25" spans="1:7" ht="20.100000000000001" customHeight="1">
      <c r="A25" s="12">
        <v>8</v>
      </c>
      <c r="B25" s="24" t="s">
        <v>11</v>
      </c>
      <c r="C25" s="80"/>
      <c r="D25" s="16"/>
      <c r="E25" s="16"/>
      <c r="F25" s="11"/>
      <c r="G25" s="2"/>
    </row>
    <row r="26" spans="1:7" ht="20.100000000000001" customHeight="1">
      <c r="A26" s="12">
        <v>9</v>
      </c>
      <c r="B26" s="24" t="s">
        <v>12</v>
      </c>
      <c r="C26" s="80"/>
      <c r="D26" s="16"/>
      <c r="E26" s="16"/>
      <c r="F26" s="11"/>
      <c r="G26" s="2"/>
    </row>
    <row r="27" spans="1:7" ht="20.100000000000001" customHeight="1">
      <c r="A27" s="12">
        <v>10</v>
      </c>
      <c r="B27" s="24" t="s">
        <v>13</v>
      </c>
      <c r="C27" s="80"/>
      <c r="D27" s="16"/>
      <c r="E27" s="16"/>
      <c r="F27" s="11"/>
      <c r="G27" s="2"/>
    </row>
    <row r="28" spans="1:7" ht="20.100000000000001" customHeight="1">
      <c r="A28" s="12">
        <v>11</v>
      </c>
      <c r="B28" s="24" t="s">
        <v>14</v>
      </c>
      <c r="C28" s="80">
        <v>5000</v>
      </c>
      <c r="D28" s="16">
        <v>4000</v>
      </c>
      <c r="E28" s="16">
        <v>4000</v>
      </c>
      <c r="F28" s="11"/>
      <c r="G28" s="2"/>
    </row>
    <row r="29" spans="1:7" ht="20.100000000000001" customHeight="1">
      <c r="A29" s="12">
        <v>12</v>
      </c>
      <c r="B29" s="24" t="s">
        <v>15</v>
      </c>
      <c r="C29" s="80"/>
      <c r="D29" s="16"/>
      <c r="E29" s="16"/>
      <c r="F29" s="11"/>
      <c r="G29" s="2"/>
    </row>
    <row r="30" spans="1:7" ht="20.100000000000001" customHeight="1">
      <c r="A30" s="12">
        <v>13</v>
      </c>
      <c r="B30" s="24" t="s">
        <v>16</v>
      </c>
      <c r="C30" s="80">
        <v>1960</v>
      </c>
      <c r="D30" s="16">
        <v>1176</v>
      </c>
      <c r="E30" s="16">
        <v>1176</v>
      </c>
      <c r="F30" s="11"/>
      <c r="G30" s="2"/>
    </row>
    <row r="31" spans="1:7" ht="20.100000000000001" customHeight="1">
      <c r="A31" s="12">
        <v>14</v>
      </c>
      <c r="B31" s="24" t="s">
        <v>17</v>
      </c>
      <c r="C31" s="80"/>
      <c r="D31" s="16"/>
      <c r="E31" s="16"/>
      <c r="F31" s="11"/>
      <c r="G31" s="2"/>
    </row>
    <row r="32" spans="1:7" ht="20.100000000000001" customHeight="1">
      <c r="A32" s="12">
        <v>15</v>
      </c>
      <c r="B32" s="24" t="s">
        <v>213</v>
      </c>
      <c r="C32" s="80"/>
      <c r="D32" s="16"/>
      <c r="E32" s="16"/>
      <c r="F32" s="11"/>
      <c r="G32" s="2"/>
    </row>
    <row r="33" spans="1:7" ht="20.100000000000001" customHeight="1">
      <c r="A33" s="12">
        <v>16</v>
      </c>
      <c r="B33" s="24" t="s">
        <v>18</v>
      </c>
      <c r="C33" s="80">
        <v>5496</v>
      </c>
      <c r="D33" s="16">
        <v>5406</v>
      </c>
      <c r="E33" s="16"/>
      <c r="F33" s="11"/>
      <c r="G33" s="2"/>
    </row>
    <row r="34" spans="1:7" ht="20.100000000000001" customHeight="1">
      <c r="A34" s="10"/>
      <c r="B34" s="24" t="s">
        <v>19</v>
      </c>
      <c r="C34" s="80">
        <f>SUM(C18:C33)</f>
        <v>150000</v>
      </c>
      <c r="D34" s="16">
        <f>SUM(D18:D33)</f>
        <v>155000</v>
      </c>
      <c r="E34" s="16">
        <f>SUM(E18:E33)</f>
        <v>148136</v>
      </c>
      <c r="F34" s="11"/>
      <c r="G34" s="2"/>
    </row>
    <row r="35" spans="1:7" ht="20.100000000000001" customHeight="1">
      <c r="A35" s="10"/>
      <c r="B35" s="24" t="s">
        <v>20</v>
      </c>
      <c r="C35" s="16">
        <f>C16-C34</f>
        <v>0</v>
      </c>
      <c r="D35" s="16">
        <f>D16-D34</f>
        <v>0</v>
      </c>
      <c r="E35" s="16">
        <f>E16-E34</f>
        <v>6864</v>
      </c>
      <c r="F35" s="11"/>
      <c r="G35" s="2"/>
    </row>
    <row r="36" spans="1:7" ht="15" customHeight="1">
      <c r="A36" s="2"/>
      <c r="B36" s="28"/>
      <c r="C36" s="3"/>
      <c r="D36" s="3"/>
      <c r="E36" s="3"/>
      <c r="F36" s="3"/>
      <c r="G36" s="3"/>
    </row>
    <row r="37" spans="1:7" ht="15" customHeight="1">
      <c r="A37" s="2"/>
      <c r="B37" s="28"/>
      <c r="C37" s="3"/>
      <c r="D37" s="3"/>
      <c r="E37" s="3"/>
      <c r="F37" s="3"/>
      <c r="G37" s="3"/>
    </row>
    <row r="38" spans="1:7">
      <c r="A38" s="3"/>
      <c r="B38" s="3"/>
      <c r="C38" s="3"/>
      <c r="D38" s="3"/>
      <c r="E38" s="3"/>
      <c r="F38" s="3"/>
      <c r="G38" s="3"/>
    </row>
    <row r="39" spans="1:7">
      <c r="A39" s="3"/>
      <c r="B39" s="3"/>
      <c r="C39" s="3"/>
      <c r="D39" s="3"/>
      <c r="E39" s="3"/>
      <c r="F39" s="3"/>
      <c r="G39" s="3"/>
    </row>
    <row r="40" spans="1:7">
      <c r="A40" s="3"/>
      <c r="B40" s="3"/>
      <c r="C40" s="3"/>
      <c r="D40" s="3"/>
      <c r="E40" s="3"/>
      <c r="F40" s="3"/>
      <c r="G40" s="3"/>
    </row>
    <row r="41" spans="1:7">
      <c r="A41" s="3"/>
      <c r="B41" s="3"/>
      <c r="C41" s="3"/>
      <c r="D41" s="3"/>
      <c r="E41" s="3"/>
      <c r="F41" s="3"/>
      <c r="G41" s="3"/>
    </row>
  </sheetData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  <headerFooter>
    <oddFooter>&amp;L&amp;"ＭＳ Ｐゴシック,斜体"&amp;9&amp;F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BreakPreview" zoomScale="80" zoomScaleNormal="100" zoomScaleSheetLayoutView="80" workbookViewId="0">
      <selection activeCell="I14" sqref="I14"/>
    </sheetView>
  </sheetViews>
  <sheetFormatPr defaultRowHeight="13.5"/>
  <cols>
    <col min="1" max="1" width="1.625" style="1" customWidth="1"/>
    <col min="2" max="2" width="3.625" style="1" customWidth="1"/>
    <col min="3" max="3" width="1.625" style="1" customWidth="1"/>
    <col min="4" max="4" width="17.875" style="1" customWidth="1"/>
    <col min="5" max="5" width="14.125" style="1" bestFit="1" customWidth="1"/>
    <col min="6" max="7" width="24.875" style="1" customWidth="1"/>
    <col min="8" max="8" width="20.875" style="1" customWidth="1"/>
    <col min="9" max="9" width="5.125" style="1" customWidth="1"/>
    <col min="10" max="10" width="4.125" style="1" customWidth="1"/>
    <col min="11" max="16384" width="9" style="1"/>
  </cols>
  <sheetData>
    <row r="1" spans="1:10">
      <c r="A1" s="2"/>
      <c r="B1" s="2"/>
      <c r="C1" s="2"/>
      <c r="D1" s="89" t="s">
        <v>33</v>
      </c>
      <c r="E1" s="89"/>
      <c r="F1" s="89"/>
      <c r="G1" s="89"/>
      <c r="H1" s="89"/>
      <c r="I1" s="89"/>
      <c r="J1" s="2"/>
    </row>
    <row r="2" spans="1:10">
      <c r="A2" s="90" t="s">
        <v>37</v>
      </c>
      <c r="B2" s="90"/>
      <c r="C2" s="90"/>
      <c r="D2" s="90"/>
      <c r="E2" s="14"/>
      <c r="F2" s="3"/>
      <c r="G2" s="3"/>
      <c r="H2" s="91" t="s">
        <v>21</v>
      </c>
      <c r="I2" s="91"/>
      <c r="J2" s="2"/>
    </row>
    <row r="3" spans="1:10" ht="30" customHeight="1">
      <c r="A3" s="82" t="s">
        <v>22</v>
      </c>
      <c r="B3" s="83"/>
      <c r="C3" s="83"/>
      <c r="D3" s="84"/>
      <c r="E3" s="92" t="s">
        <v>23</v>
      </c>
      <c r="F3" s="84"/>
      <c r="G3" s="36"/>
      <c r="H3" s="5" t="s">
        <v>24</v>
      </c>
      <c r="I3" s="5" t="s">
        <v>25</v>
      </c>
      <c r="J3" s="2"/>
    </row>
    <row r="4" spans="1:10" ht="30" customHeight="1">
      <c r="A4" s="75" t="s">
        <v>26</v>
      </c>
      <c r="B4" s="76">
        <v>2</v>
      </c>
      <c r="C4" s="77" t="s">
        <v>41</v>
      </c>
      <c r="D4" s="78" t="s">
        <v>215</v>
      </c>
      <c r="E4" s="85" t="s">
        <v>233</v>
      </c>
      <c r="F4" s="86"/>
      <c r="G4" s="77"/>
      <c r="H4" s="79">
        <v>130000</v>
      </c>
      <c r="I4" s="11"/>
      <c r="J4" s="2"/>
    </row>
    <row r="5" spans="1:10" ht="30" customHeight="1">
      <c r="A5" s="6" t="s">
        <v>26</v>
      </c>
      <c r="B5" s="35">
        <v>8</v>
      </c>
      <c r="C5" s="13" t="s">
        <v>41</v>
      </c>
      <c r="D5" s="11" t="s">
        <v>216</v>
      </c>
      <c r="E5" s="87"/>
      <c r="F5" s="88"/>
      <c r="G5" s="13"/>
      <c r="H5" s="29">
        <v>20000</v>
      </c>
      <c r="I5" s="11"/>
      <c r="J5" s="2"/>
    </row>
    <row r="6" spans="1:10" ht="30" customHeight="1">
      <c r="A6" s="82" t="s">
        <v>27</v>
      </c>
      <c r="B6" s="83"/>
      <c r="C6" s="83"/>
      <c r="D6" s="83"/>
      <c r="E6" s="83"/>
      <c r="F6" s="84"/>
      <c r="G6" s="35"/>
      <c r="H6" s="79">
        <f>SUM(H4:H5)</f>
        <v>150000</v>
      </c>
      <c r="I6" s="11"/>
      <c r="J6" s="2"/>
    </row>
    <row r="7" spans="1:10" ht="13.5" customHeight="1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13.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13.5" customHeight="1">
      <c r="A9" s="3"/>
      <c r="B9" s="3"/>
      <c r="C9" s="3"/>
      <c r="D9" s="89" t="s">
        <v>42</v>
      </c>
      <c r="E9" s="89"/>
      <c r="F9" s="89"/>
      <c r="G9" s="89"/>
      <c r="H9" s="89"/>
      <c r="I9" s="89"/>
      <c r="J9" s="2"/>
    </row>
    <row r="10" spans="1:10" ht="19.5" customHeight="1">
      <c r="A10" s="90" t="s">
        <v>38</v>
      </c>
      <c r="B10" s="90"/>
      <c r="C10" s="90"/>
      <c r="D10" s="90"/>
      <c r="E10" s="3"/>
      <c r="F10" s="3"/>
      <c r="G10" s="3"/>
      <c r="H10" s="91" t="s">
        <v>21</v>
      </c>
      <c r="I10" s="91"/>
      <c r="J10" s="2"/>
    </row>
    <row r="11" spans="1:10" ht="30" customHeight="1">
      <c r="A11" s="82" t="s">
        <v>22</v>
      </c>
      <c r="B11" s="83"/>
      <c r="C11" s="83"/>
      <c r="D11" s="84"/>
      <c r="E11" s="5" t="s">
        <v>28</v>
      </c>
      <c r="F11" s="5" t="s">
        <v>29</v>
      </c>
      <c r="G11" s="5" t="s">
        <v>217</v>
      </c>
      <c r="H11" s="5" t="s">
        <v>24</v>
      </c>
      <c r="I11" s="5" t="s">
        <v>25</v>
      </c>
      <c r="J11" s="2"/>
    </row>
    <row r="12" spans="1:10" ht="30" customHeight="1">
      <c r="A12" s="30" t="s">
        <v>26</v>
      </c>
      <c r="B12" s="14">
        <v>11</v>
      </c>
      <c r="C12" s="2" t="s">
        <v>41</v>
      </c>
      <c r="D12" s="8" t="s">
        <v>218</v>
      </c>
      <c r="E12" s="11" t="s">
        <v>218</v>
      </c>
      <c r="F12" s="37" t="s">
        <v>230</v>
      </c>
      <c r="G12" s="11" t="s">
        <v>219</v>
      </c>
      <c r="H12" s="16">
        <v>5000</v>
      </c>
      <c r="I12" s="11"/>
      <c r="J12" s="2"/>
    </row>
    <row r="13" spans="1:10" ht="30" customHeight="1">
      <c r="A13" s="10"/>
      <c r="B13" s="13"/>
      <c r="C13" s="13"/>
      <c r="D13" s="11"/>
      <c r="E13" s="13"/>
      <c r="F13" s="23" t="s">
        <v>30</v>
      </c>
      <c r="G13" s="23"/>
      <c r="H13" s="31">
        <f>SUM(H12:H12)</f>
        <v>5000</v>
      </c>
      <c r="I13" s="11"/>
      <c r="J13" s="2"/>
    </row>
    <row r="14" spans="1:10" ht="30" customHeight="1">
      <c r="A14" s="30" t="s">
        <v>26</v>
      </c>
      <c r="B14" s="14">
        <v>5</v>
      </c>
      <c r="C14" s="2" t="s">
        <v>41</v>
      </c>
      <c r="D14" s="8" t="s">
        <v>220</v>
      </c>
      <c r="E14" s="78" t="s">
        <v>221</v>
      </c>
      <c r="F14" s="78" t="s">
        <v>222</v>
      </c>
      <c r="G14" s="78" t="s">
        <v>232</v>
      </c>
      <c r="H14" s="80">
        <v>59136</v>
      </c>
      <c r="I14" s="74">
        <v>1</v>
      </c>
      <c r="J14" s="2"/>
    </row>
    <row r="15" spans="1:10" ht="30" customHeight="1">
      <c r="A15" s="9"/>
      <c r="B15" s="3"/>
      <c r="C15" s="3"/>
      <c r="D15" s="8"/>
      <c r="E15" s="78" t="s">
        <v>223</v>
      </c>
      <c r="F15" s="78" t="s">
        <v>224</v>
      </c>
      <c r="G15" s="78" t="s">
        <v>225</v>
      </c>
      <c r="H15" s="80">
        <v>78408</v>
      </c>
      <c r="I15" s="74">
        <v>2</v>
      </c>
      <c r="J15" s="2"/>
    </row>
    <row r="16" spans="1:10" ht="30" customHeight="1">
      <c r="A16" s="10"/>
      <c r="B16" s="13"/>
      <c r="C16" s="13"/>
      <c r="D16" s="11"/>
      <c r="E16" s="13"/>
      <c r="F16" s="11" t="s">
        <v>31</v>
      </c>
      <c r="G16" s="11"/>
      <c r="H16" s="80">
        <f>SUM(H14:H15)</f>
        <v>137544</v>
      </c>
      <c r="I16" s="11"/>
      <c r="J16" s="2"/>
    </row>
    <row r="17" spans="1:10" ht="30" customHeight="1">
      <c r="A17" s="30" t="s">
        <v>26</v>
      </c>
      <c r="B17" s="14">
        <v>13</v>
      </c>
      <c r="C17" s="2" t="s">
        <v>41</v>
      </c>
      <c r="D17" s="8" t="s">
        <v>229</v>
      </c>
      <c r="E17" s="11" t="s">
        <v>226</v>
      </c>
      <c r="F17" s="11" t="s">
        <v>231</v>
      </c>
      <c r="G17" s="11" t="s">
        <v>227</v>
      </c>
      <c r="H17" s="16">
        <v>1960</v>
      </c>
      <c r="I17" s="11"/>
      <c r="J17" s="2"/>
    </row>
    <row r="18" spans="1:10" ht="30" customHeight="1">
      <c r="A18" s="10"/>
      <c r="B18" s="13"/>
      <c r="C18" s="13"/>
      <c r="D18" s="11"/>
      <c r="E18" s="13"/>
      <c r="F18" s="11" t="s">
        <v>30</v>
      </c>
      <c r="G18" s="11"/>
      <c r="H18" s="16">
        <f>SUM(H17:H17)</f>
        <v>1960</v>
      </c>
      <c r="I18" s="11"/>
      <c r="J18" s="2"/>
    </row>
    <row r="19" spans="1:10" ht="30" customHeight="1">
      <c r="A19" s="30" t="s">
        <v>26</v>
      </c>
      <c r="B19" s="14">
        <v>16</v>
      </c>
      <c r="C19" s="2" t="s">
        <v>41</v>
      </c>
      <c r="D19" s="8" t="s">
        <v>228</v>
      </c>
      <c r="E19" s="11"/>
      <c r="F19" s="11"/>
      <c r="G19" s="11"/>
      <c r="H19" s="80">
        <v>5496</v>
      </c>
      <c r="I19" s="11"/>
      <c r="J19" s="2"/>
    </row>
    <row r="20" spans="1:10" ht="30" customHeight="1">
      <c r="A20" s="10"/>
      <c r="B20" s="13"/>
      <c r="C20" s="13"/>
      <c r="D20" s="11"/>
      <c r="E20" s="13"/>
      <c r="F20" s="11" t="s">
        <v>30</v>
      </c>
      <c r="G20" s="11"/>
      <c r="H20" s="80">
        <f>SUM(H19:H19)</f>
        <v>5496</v>
      </c>
      <c r="I20" s="11"/>
      <c r="J20" s="2"/>
    </row>
    <row r="21" spans="1:10" ht="30" customHeight="1">
      <c r="A21" s="10"/>
      <c r="B21" s="13"/>
      <c r="C21" s="13"/>
      <c r="D21" s="13"/>
      <c r="E21" s="13"/>
      <c r="F21" s="11" t="s">
        <v>32</v>
      </c>
      <c r="G21" s="11"/>
      <c r="H21" s="80">
        <f>SUM(H20,H18,H16,H13)</f>
        <v>150000</v>
      </c>
      <c r="I21" s="11"/>
      <c r="J21" s="2"/>
    </row>
    <row r="22" spans="1:10" ht="19.5" customHeight="1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ht="19.5" customHeight="1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ht="19.5" customHeight="1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ht="19.5" customHeight="1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ht="19.5" customHeight="1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ht="19.5" customHeight="1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ht="19.5" customHeight="1">
      <c r="A28" s="3"/>
      <c r="B28" s="3"/>
      <c r="C28" s="3"/>
      <c r="D28" s="3"/>
      <c r="E28" s="3"/>
      <c r="F28" s="3"/>
      <c r="G28" s="3"/>
      <c r="H28" s="3"/>
      <c r="I28" s="3"/>
      <c r="J28" s="3"/>
    </row>
  </sheetData>
  <mergeCells count="12">
    <mergeCell ref="H2:I2"/>
    <mergeCell ref="H10:I10"/>
    <mergeCell ref="D1:I1"/>
    <mergeCell ref="A2:D2"/>
    <mergeCell ref="A3:D3"/>
    <mergeCell ref="E3:F3"/>
    <mergeCell ref="A11:D11"/>
    <mergeCell ref="E4:F4"/>
    <mergeCell ref="E5:F5"/>
    <mergeCell ref="A6:F6"/>
    <mergeCell ref="D9:I9"/>
    <mergeCell ref="A10:D10"/>
  </mergeCells>
  <phoneticPr fontId="2"/>
  <hyperlinks>
    <hyperlink ref="I14" r:id="rId1" display="../siryoh/singi/プリントパック見積もり.pdf"/>
    <hyperlink ref="I15" r:id="rId2" display="../siryoh/singi/読宣見積もり.pdf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73" fitToHeight="2" orientation="portrait" r:id="rId3"/>
  <headerFooter>
    <oddFooter>&amp;L&amp;"ＭＳ Ｐゴシック,斜体"&amp;9&amp;F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topLeftCell="A67" workbookViewId="0">
      <selection activeCell="E90" sqref="E90"/>
    </sheetView>
  </sheetViews>
  <sheetFormatPr defaultRowHeight="13.5"/>
  <cols>
    <col min="1" max="1" width="3.25" style="55" bestFit="1" customWidth="1"/>
    <col min="2" max="2" width="10.875" style="55" customWidth="1"/>
    <col min="3" max="3" width="15.75" style="55" customWidth="1"/>
    <col min="4" max="4" width="17.375" style="55" customWidth="1"/>
    <col min="5" max="5" width="64.875" style="55" bestFit="1" customWidth="1"/>
    <col min="6" max="6" width="21.625" style="55" customWidth="1"/>
    <col min="7" max="16384" width="9" style="55"/>
  </cols>
  <sheetData>
    <row r="1" spans="1:6">
      <c r="A1" s="38"/>
      <c r="B1" s="93" t="s">
        <v>45</v>
      </c>
      <c r="C1" s="93"/>
      <c r="D1" s="93"/>
      <c r="E1" s="93"/>
      <c r="F1" s="39"/>
    </row>
    <row r="2" spans="1:6" ht="14.25" thickBot="1">
      <c r="A2" s="38"/>
      <c r="B2" s="40" t="s">
        <v>46</v>
      </c>
      <c r="C2" s="40"/>
      <c r="D2" s="40"/>
      <c r="E2" s="39"/>
      <c r="F2" s="39"/>
    </row>
    <row r="3" spans="1:6">
      <c r="A3" s="41"/>
      <c r="B3" s="42" t="s">
        <v>47</v>
      </c>
      <c r="C3" s="43" t="s">
        <v>48</v>
      </c>
      <c r="D3" s="42" t="s">
        <v>49</v>
      </c>
      <c r="E3" s="43" t="s">
        <v>50</v>
      </c>
      <c r="F3" s="44" t="s">
        <v>51</v>
      </c>
    </row>
    <row r="4" spans="1:6">
      <c r="A4" s="45">
        <v>1</v>
      </c>
      <c r="B4" s="46" t="s">
        <v>52</v>
      </c>
      <c r="C4" s="46"/>
      <c r="D4" s="46" t="s">
        <v>53</v>
      </c>
      <c r="E4" s="47" t="s">
        <v>54</v>
      </c>
      <c r="F4" s="48" t="s">
        <v>55</v>
      </c>
    </row>
    <row r="5" spans="1:6">
      <c r="A5" s="45">
        <v>2</v>
      </c>
      <c r="B5" s="46" t="s">
        <v>56</v>
      </c>
      <c r="C5" s="46"/>
      <c r="D5" s="46" t="s">
        <v>53</v>
      </c>
      <c r="E5" s="47" t="s">
        <v>57</v>
      </c>
      <c r="F5" s="48" t="s">
        <v>55</v>
      </c>
    </row>
    <row r="6" spans="1:6">
      <c r="A6" s="45">
        <v>3</v>
      </c>
      <c r="B6" s="46" t="s">
        <v>58</v>
      </c>
      <c r="C6" s="46"/>
      <c r="D6" s="46" t="s">
        <v>53</v>
      </c>
      <c r="E6" s="47" t="s">
        <v>59</v>
      </c>
      <c r="F6" s="48" t="s">
        <v>55</v>
      </c>
    </row>
    <row r="7" spans="1:6">
      <c r="A7" s="45">
        <v>4</v>
      </c>
      <c r="B7" s="46" t="s">
        <v>60</v>
      </c>
      <c r="C7" s="46"/>
      <c r="D7" s="46" t="s">
        <v>61</v>
      </c>
      <c r="E7" s="47" t="s">
        <v>62</v>
      </c>
      <c r="F7" s="48" t="s">
        <v>63</v>
      </c>
    </row>
    <row r="8" spans="1:6">
      <c r="A8" s="45">
        <v>5</v>
      </c>
      <c r="B8" s="46" t="s">
        <v>64</v>
      </c>
      <c r="C8" s="46"/>
      <c r="D8" s="46" t="s">
        <v>65</v>
      </c>
      <c r="E8" s="47" t="s">
        <v>66</v>
      </c>
      <c r="F8" s="48" t="s">
        <v>63</v>
      </c>
    </row>
    <row r="9" spans="1:6">
      <c r="A9" s="94">
        <v>6</v>
      </c>
      <c r="B9" s="97" t="s">
        <v>67</v>
      </c>
      <c r="C9" s="46" t="s">
        <v>68</v>
      </c>
      <c r="D9" s="46" t="s">
        <v>69</v>
      </c>
      <c r="E9" s="47" t="s">
        <v>70</v>
      </c>
      <c r="F9" s="48" t="s">
        <v>63</v>
      </c>
    </row>
    <row r="10" spans="1:6">
      <c r="A10" s="95"/>
      <c r="B10" s="98"/>
      <c r="C10" s="49" t="s">
        <v>71</v>
      </c>
      <c r="D10" s="46" t="s">
        <v>69</v>
      </c>
      <c r="E10" s="47" t="s">
        <v>72</v>
      </c>
      <c r="F10" s="48" t="s">
        <v>63</v>
      </c>
    </row>
    <row r="11" spans="1:6">
      <c r="A11" s="96"/>
      <c r="B11" s="99"/>
      <c r="C11" s="46" t="s">
        <v>73</v>
      </c>
      <c r="D11" s="46" t="s">
        <v>69</v>
      </c>
      <c r="E11" s="47" t="s">
        <v>74</v>
      </c>
      <c r="F11" s="48" t="s">
        <v>63</v>
      </c>
    </row>
    <row r="12" spans="1:6">
      <c r="A12" s="100">
        <v>7</v>
      </c>
      <c r="B12" s="101" t="s">
        <v>75</v>
      </c>
      <c r="C12" s="46" t="s">
        <v>76</v>
      </c>
      <c r="D12" s="46" t="s">
        <v>69</v>
      </c>
      <c r="E12" s="47" t="s">
        <v>77</v>
      </c>
      <c r="F12" s="48" t="s">
        <v>55</v>
      </c>
    </row>
    <row r="13" spans="1:6">
      <c r="A13" s="95"/>
      <c r="B13" s="98"/>
      <c r="C13" s="49" t="s">
        <v>78</v>
      </c>
      <c r="D13" s="46" t="s">
        <v>69</v>
      </c>
      <c r="E13" s="47" t="s">
        <v>79</v>
      </c>
      <c r="F13" s="48" t="s">
        <v>55</v>
      </c>
    </row>
    <row r="14" spans="1:6">
      <c r="A14" s="96"/>
      <c r="B14" s="99"/>
      <c r="C14" s="46" t="s">
        <v>80</v>
      </c>
      <c r="D14" s="46" t="s">
        <v>69</v>
      </c>
      <c r="E14" s="47" t="s">
        <v>81</v>
      </c>
      <c r="F14" s="48" t="s">
        <v>55</v>
      </c>
    </row>
    <row r="15" spans="1:6">
      <c r="A15" s="45">
        <v>8</v>
      </c>
      <c r="B15" s="46" t="s">
        <v>82</v>
      </c>
      <c r="C15" s="46"/>
      <c r="D15" s="50"/>
      <c r="E15" s="47" t="s">
        <v>83</v>
      </c>
      <c r="F15" s="48" t="s">
        <v>84</v>
      </c>
    </row>
    <row r="16" spans="1:6">
      <c r="A16" s="45">
        <v>9</v>
      </c>
      <c r="B16" s="49" t="s">
        <v>85</v>
      </c>
      <c r="C16" s="46"/>
      <c r="D16" s="50"/>
      <c r="E16" s="47" t="s">
        <v>86</v>
      </c>
      <c r="F16" s="48" t="s">
        <v>84</v>
      </c>
    </row>
    <row r="17" spans="1:6" ht="14.25" thickBot="1">
      <c r="A17" s="51">
        <v>10</v>
      </c>
      <c r="B17" s="52" t="s">
        <v>87</v>
      </c>
      <c r="C17" s="52"/>
      <c r="D17" s="52" t="s">
        <v>87</v>
      </c>
      <c r="E17" s="53" t="s">
        <v>88</v>
      </c>
      <c r="F17" s="54" t="s">
        <v>89</v>
      </c>
    </row>
    <row r="18" spans="1:6">
      <c r="A18" s="38"/>
      <c r="B18" s="40"/>
      <c r="C18" s="40"/>
      <c r="D18" s="40"/>
      <c r="E18" s="39"/>
      <c r="F18" s="39"/>
    </row>
    <row r="19" spans="1:6" ht="14.25" thickBot="1">
      <c r="A19" s="38"/>
      <c r="B19" s="40" t="s">
        <v>90</v>
      </c>
      <c r="C19" s="40"/>
      <c r="D19" s="40"/>
      <c r="E19" s="39"/>
      <c r="F19" s="39"/>
    </row>
    <row r="20" spans="1:6">
      <c r="A20" s="56"/>
      <c r="B20" s="57" t="s">
        <v>47</v>
      </c>
      <c r="C20" s="58" t="s">
        <v>48</v>
      </c>
      <c r="D20" s="59" t="s">
        <v>49</v>
      </c>
      <c r="E20" s="60" t="s">
        <v>91</v>
      </c>
      <c r="F20" s="61" t="s">
        <v>51</v>
      </c>
    </row>
    <row r="21" spans="1:6">
      <c r="A21" s="100">
        <v>1</v>
      </c>
      <c r="B21" s="102" t="s">
        <v>92</v>
      </c>
      <c r="C21" s="62" t="s">
        <v>93</v>
      </c>
      <c r="D21" s="62" t="s">
        <v>94</v>
      </c>
      <c r="E21" s="63" t="s">
        <v>95</v>
      </c>
      <c r="F21" s="64" t="s">
        <v>96</v>
      </c>
    </row>
    <row r="22" spans="1:6">
      <c r="A22" s="95"/>
      <c r="B22" s="103"/>
      <c r="C22" s="65" t="s">
        <v>97</v>
      </c>
      <c r="D22" s="66" t="s">
        <v>94</v>
      </c>
      <c r="E22" s="47" t="s">
        <v>98</v>
      </c>
      <c r="F22" s="48" t="s">
        <v>96</v>
      </c>
    </row>
    <row r="23" spans="1:6">
      <c r="A23" s="95"/>
      <c r="B23" s="103"/>
      <c r="C23" s="65" t="s">
        <v>99</v>
      </c>
      <c r="D23" s="66" t="s">
        <v>94</v>
      </c>
      <c r="E23" s="47" t="s">
        <v>100</v>
      </c>
      <c r="F23" s="48" t="s">
        <v>96</v>
      </c>
    </row>
    <row r="24" spans="1:6">
      <c r="A24" s="95"/>
      <c r="B24" s="103"/>
      <c r="C24" s="65" t="s">
        <v>101</v>
      </c>
      <c r="D24" s="66" t="s">
        <v>94</v>
      </c>
      <c r="E24" s="47" t="s">
        <v>102</v>
      </c>
      <c r="F24" s="48" t="s">
        <v>96</v>
      </c>
    </row>
    <row r="25" spans="1:6">
      <c r="A25" s="95"/>
      <c r="B25" s="103"/>
      <c r="C25" s="65" t="s">
        <v>103</v>
      </c>
      <c r="D25" s="66" t="s">
        <v>94</v>
      </c>
      <c r="E25" s="47" t="s">
        <v>104</v>
      </c>
      <c r="F25" s="48" t="s">
        <v>105</v>
      </c>
    </row>
    <row r="26" spans="1:6">
      <c r="A26" s="96"/>
      <c r="B26" s="104"/>
      <c r="C26" s="65" t="s">
        <v>106</v>
      </c>
      <c r="D26" s="66" t="s">
        <v>107</v>
      </c>
      <c r="E26" s="47" t="s">
        <v>108</v>
      </c>
      <c r="F26" s="48" t="s">
        <v>96</v>
      </c>
    </row>
    <row r="27" spans="1:6">
      <c r="A27" s="100">
        <v>2</v>
      </c>
      <c r="B27" s="105" t="s">
        <v>109</v>
      </c>
      <c r="C27" s="65" t="s">
        <v>110</v>
      </c>
      <c r="D27" s="66" t="s">
        <v>111</v>
      </c>
      <c r="E27" s="47" t="s">
        <v>112</v>
      </c>
      <c r="F27" s="48" t="s">
        <v>96</v>
      </c>
    </row>
    <row r="28" spans="1:6">
      <c r="A28" s="95"/>
      <c r="B28" s="103"/>
      <c r="C28" s="65" t="s">
        <v>113</v>
      </c>
      <c r="D28" s="66" t="s">
        <v>111</v>
      </c>
      <c r="E28" s="47" t="s">
        <v>114</v>
      </c>
      <c r="F28" s="48" t="s">
        <v>96</v>
      </c>
    </row>
    <row r="29" spans="1:6">
      <c r="A29" s="95"/>
      <c r="B29" s="103"/>
      <c r="C29" s="65" t="s">
        <v>103</v>
      </c>
      <c r="D29" s="66" t="s">
        <v>111</v>
      </c>
      <c r="E29" s="47" t="s">
        <v>115</v>
      </c>
      <c r="F29" s="48" t="s">
        <v>96</v>
      </c>
    </row>
    <row r="30" spans="1:6">
      <c r="A30" s="95"/>
      <c r="B30" s="103"/>
      <c r="C30" s="65" t="s">
        <v>116</v>
      </c>
      <c r="D30" s="66" t="s">
        <v>111</v>
      </c>
      <c r="E30" s="47" t="s">
        <v>117</v>
      </c>
      <c r="F30" s="48" t="s">
        <v>96</v>
      </c>
    </row>
    <row r="31" spans="1:6">
      <c r="A31" s="96"/>
      <c r="B31" s="104"/>
      <c r="C31" s="65" t="s">
        <v>106</v>
      </c>
      <c r="D31" s="66" t="s">
        <v>107</v>
      </c>
      <c r="E31" s="47" t="s">
        <v>118</v>
      </c>
      <c r="F31" s="48" t="s">
        <v>96</v>
      </c>
    </row>
    <row r="32" spans="1:6">
      <c r="A32" s="100">
        <v>3</v>
      </c>
      <c r="B32" s="105" t="s">
        <v>119</v>
      </c>
      <c r="C32" s="65" t="s">
        <v>93</v>
      </c>
      <c r="D32" s="66" t="s">
        <v>94</v>
      </c>
      <c r="E32" s="47" t="s">
        <v>120</v>
      </c>
      <c r="F32" s="48" t="s">
        <v>96</v>
      </c>
    </row>
    <row r="33" spans="1:6">
      <c r="A33" s="95"/>
      <c r="B33" s="103"/>
      <c r="C33" s="65" t="s">
        <v>97</v>
      </c>
      <c r="D33" s="66" t="s">
        <v>94</v>
      </c>
      <c r="E33" s="47" t="s">
        <v>121</v>
      </c>
      <c r="F33" s="48" t="s">
        <v>96</v>
      </c>
    </row>
    <row r="34" spans="1:6">
      <c r="A34" s="95"/>
      <c r="B34" s="103"/>
      <c r="C34" s="65" t="s">
        <v>99</v>
      </c>
      <c r="D34" s="66" t="s">
        <v>94</v>
      </c>
      <c r="E34" s="47" t="s">
        <v>122</v>
      </c>
      <c r="F34" s="48" t="s">
        <v>96</v>
      </c>
    </row>
    <row r="35" spans="1:6">
      <c r="A35" s="95"/>
      <c r="B35" s="103"/>
      <c r="C35" s="65" t="s">
        <v>101</v>
      </c>
      <c r="D35" s="66" t="s">
        <v>94</v>
      </c>
      <c r="E35" s="47" t="s">
        <v>123</v>
      </c>
      <c r="F35" s="48" t="s">
        <v>96</v>
      </c>
    </row>
    <row r="36" spans="1:6">
      <c r="A36" s="95"/>
      <c r="B36" s="103"/>
      <c r="C36" s="65" t="s">
        <v>103</v>
      </c>
      <c r="D36" s="66" t="s">
        <v>124</v>
      </c>
      <c r="E36" s="47" t="s">
        <v>125</v>
      </c>
      <c r="F36" s="48" t="s">
        <v>105</v>
      </c>
    </row>
    <row r="37" spans="1:6">
      <c r="A37" s="95"/>
      <c r="B37" s="103"/>
      <c r="C37" s="65" t="s">
        <v>116</v>
      </c>
      <c r="D37" s="66" t="s">
        <v>116</v>
      </c>
      <c r="E37" s="47" t="s">
        <v>126</v>
      </c>
      <c r="F37" s="48" t="s">
        <v>96</v>
      </c>
    </row>
    <row r="38" spans="1:6">
      <c r="A38" s="95"/>
      <c r="B38" s="103"/>
      <c r="C38" s="65" t="s">
        <v>127</v>
      </c>
      <c r="D38" s="66" t="s">
        <v>127</v>
      </c>
      <c r="E38" s="47" t="s">
        <v>128</v>
      </c>
      <c r="F38" s="48" t="s">
        <v>105</v>
      </c>
    </row>
    <row r="39" spans="1:6">
      <c r="A39" s="95"/>
      <c r="B39" s="103"/>
      <c r="C39" s="65" t="s">
        <v>129</v>
      </c>
      <c r="D39" s="66" t="s">
        <v>107</v>
      </c>
      <c r="E39" s="47" t="s">
        <v>130</v>
      </c>
      <c r="F39" s="48" t="s">
        <v>96</v>
      </c>
    </row>
    <row r="40" spans="1:6">
      <c r="A40" s="95"/>
      <c r="B40" s="103"/>
      <c r="C40" s="65" t="s">
        <v>131</v>
      </c>
      <c r="D40" s="66" t="s">
        <v>132</v>
      </c>
      <c r="E40" s="47" t="s">
        <v>133</v>
      </c>
      <c r="F40" s="48" t="s">
        <v>96</v>
      </c>
    </row>
    <row r="41" spans="1:6">
      <c r="A41" s="95"/>
      <c r="B41" s="103"/>
      <c r="C41" s="65" t="s">
        <v>134</v>
      </c>
      <c r="D41" s="66" t="s">
        <v>134</v>
      </c>
      <c r="E41" s="47" t="s">
        <v>135</v>
      </c>
      <c r="F41" s="48" t="s">
        <v>96</v>
      </c>
    </row>
    <row r="42" spans="1:6">
      <c r="A42" s="96"/>
      <c r="B42" s="104"/>
      <c r="C42" s="65" t="s">
        <v>136</v>
      </c>
      <c r="D42" s="66" t="s">
        <v>107</v>
      </c>
      <c r="E42" s="47" t="s">
        <v>137</v>
      </c>
      <c r="F42" s="48" t="s">
        <v>105</v>
      </c>
    </row>
    <row r="43" spans="1:6">
      <c r="A43" s="100">
        <v>4</v>
      </c>
      <c r="B43" s="105" t="s">
        <v>138</v>
      </c>
      <c r="C43" s="65" t="s">
        <v>124</v>
      </c>
      <c r="D43" s="66" t="s">
        <v>124</v>
      </c>
      <c r="E43" s="47" t="s">
        <v>139</v>
      </c>
      <c r="F43" s="48" t="s">
        <v>96</v>
      </c>
    </row>
    <row r="44" spans="1:6">
      <c r="A44" s="95"/>
      <c r="B44" s="103"/>
      <c r="C44" s="65" t="s">
        <v>140</v>
      </c>
      <c r="D44" s="66" t="s">
        <v>124</v>
      </c>
      <c r="E44" s="47" t="s">
        <v>141</v>
      </c>
      <c r="F44" s="48" t="s">
        <v>96</v>
      </c>
    </row>
    <row r="45" spans="1:6">
      <c r="A45" s="95"/>
      <c r="B45" s="103"/>
      <c r="C45" s="65" t="s">
        <v>142</v>
      </c>
      <c r="D45" s="66" t="s">
        <v>124</v>
      </c>
      <c r="E45" s="47" t="s">
        <v>143</v>
      </c>
      <c r="F45" s="48" t="s">
        <v>96</v>
      </c>
    </row>
    <row r="46" spans="1:6">
      <c r="A46" s="95"/>
      <c r="B46" s="103"/>
      <c r="C46" s="65" t="s">
        <v>144</v>
      </c>
      <c r="D46" s="66" t="s">
        <v>124</v>
      </c>
      <c r="E46" s="47" t="s">
        <v>145</v>
      </c>
      <c r="F46" s="48" t="s">
        <v>96</v>
      </c>
    </row>
    <row r="47" spans="1:6">
      <c r="A47" s="95"/>
      <c r="B47" s="103"/>
      <c r="C47" s="65" t="s">
        <v>127</v>
      </c>
      <c r="D47" s="66" t="s">
        <v>127</v>
      </c>
      <c r="E47" s="47" t="s">
        <v>146</v>
      </c>
      <c r="F47" s="48" t="s">
        <v>105</v>
      </c>
    </row>
    <row r="48" spans="1:6">
      <c r="A48" s="95"/>
      <c r="B48" s="103"/>
      <c r="C48" s="65" t="s">
        <v>106</v>
      </c>
      <c r="D48" s="66" t="s">
        <v>107</v>
      </c>
      <c r="E48" s="47" t="s">
        <v>147</v>
      </c>
      <c r="F48" s="48" t="s">
        <v>96</v>
      </c>
    </row>
    <row r="49" spans="1:6">
      <c r="A49" s="96"/>
      <c r="B49" s="104"/>
      <c r="C49" s="65" t="s">
        <v>148</v>
      </c>
      <c r="D49" s="66" t="s">
        <v>107</v>
      </c>
      <c r="E49" s="47" t="s">
        <v>149</v>
      </c>
      <c r="F49" s="48" t="s">
        <v>96</v>
      </c>
    </row>
    <row r="50" spans="1:6">
      <c r="A50" s="100">
        <v>5</v>
      </c>
      <c r="B50" s="105" t="s">
        <v>150</v>
      </c>
      <c r="C50" s="65" t="s">
        <v>93</v>
      </c>
      <c r="D50" s="66" t="s">
        <v>94</v>
      </c>
      <c r="E50" s="47" t="s">
        <v>151</v>
      </c>
      <c r="F50" s="48" t="s">
        <v>96</v>
      </c>
    </row>
    <row r="51" spans="1:6" ht="27">
      <c r="A51" s="95"/>
      <c r="B51" s="103"/>
      <c r="C51" s="65" t="s">
        <v>97</v>
      </c>
      <c r="D51" s="66" t="s">
        <v>152</v>
      </c>
      <c r="E51" s="47" t="s">
        <v>153</v>
      </c>
      <c r="F51" s="48" t="s">
        <v>96</v>
      </c>
    </row>
    <row r="52" spans="1:6">
      <c r="A52" s="95"/>
      <c r="B52" s="103"/>
      <c r="C52" s="65" t="s">
        <v>99</v>
      </c>
      <c r="D52" s="66" t="s">
        <v>94</v>
      </c>
      <c r="E52" s="47" t="s">
        <v>154</v>
      </c>
      <c r="F52" s="48" t="s">
        <v>96</v>
      </c>
    </row>
    <row r="53" spans="1:6">
      <c r="A53" s="95"/>
      <c r="B53" s="103"/>
      <c r="C53" s="65" t="s">
        <v>155</v>
      </c>
      <c r="D53" s="66" t="s">
        <v>124</v>
      </c>
      <c r="E53" s="47" t="s">
        <v>156</v>
      </c>
      <c r="F53" s="48" t="s">
        <v>96</v>
      </c>
    </row>
    <row r="54" spans="1:6" ht="27">
      <c r="A54" s="95"/>
      <c r="B54" s="103"/>
      <c r="C54" s="65" t="s">
        <v>157</v>
      </c>
      <c r="D54" s="66" t="s">
        <v>111</v>
      </c>
      <c r="E54" s="67" t="s">
        <v>158</v>
      </c>
      <c r="F54" s="48" t="s">
        <v>96</v>
      </c>
    </row>
    <row r="55" spans="1:6">
      <c r="A55" s="95"/>
      <c r="B55" s="103"/>
      <c r="C55" s="65" t="s">
        <v>159</v>
      </c>
      <c r="D55" s="66" t="s">
        <v>111</v>
      </c>
      <c r="E55" s="47" t="s">
        <v>160</v>
      </c>
      <c r="F55" s="48" t="s">
        <v>96</v>
      </c>
    </row>
    <row r="56" spans="1:6">
      <c r="A56" s="95"/>
      <c r="B56" s="103"/>
      <c r="C56" s="65" t="s">
        <v>131</v>
      </c>
      <c r="D56" s="66" t="s">
        <v>132</v>
      </c>
      <c r="E56" s="47" t="s">
        <v>161</v>
      </c>
      <c r="F56" s="48" t="s">
        <v>96</v>
      </c>
    </row>
    <row r="57" spans="1:6">
      <c r="A57" s="96"/>
      <c r="B57" s="104"/>
      <c r="C57" s="65" t="s">
        <v>134</v>
      </c>
      <c r="D57" s="66" t="s">
        <v>134</v>
      </c>
      <c r="E57" s="47" t="s">
        <v>162</v>
      </c>
      <c r="F57" s="48" t="s">
        <v>96</v>
      </c>
    </row>
    <row r="58" spans="1:6">
      <c r="A58" s="100">
        <v>6</v>
      </c>
      <c r="B58" s="105" t="s">
        <v>163</v>
      </c>
      <c r="C58" s="65" t="s">
        <v>164</v>
      </c>
      <c r="D58" s="66" t="s">
        <v>107</v>
      </c>
      <c r="E58" s="47" t="s">
        <v>165</v>
      </c>
      <c r="F58" s="48" t="s">
        <v>96</v>
      </c>
    </row>
    <row r="59" spans="1:6" ht="27">
      <c r="A59" s="95"/>
      <c r="B59" s="103"/>
      <c r="C59" s="65" t="s">
        <v>157</v>
      </c>
      <c r="D59" s="66" t="s">
        <v>111</v>
      </c>
      <c r="E59" s="67" t="s">
        <v>166</v>
      </c>
      <c r="F59" s="48" t="s">
        <v>96</v>
      </c>
    </row>
    <row r="60" spans="1:6">
      <c r="A60" s="95"/>
      <c r="B60" s="103"/>
      <c r="C60" s="65" t="s">
        <v>99</v>
      </c>
      <c r="D60" s="66" t="s">
        <v>94</v>
      </c>
      <c r="E60" s="47" t="s">
        <v>167</v>
      </c>
      <c r="F60" s="48" t="s">
        <v>96</v>
      </c>
    </row>
    <row r="61" spans="1:6">
      <c r="A61" s="95"/>
      <c r="B61" s="103"/>
      <c r="C61" s="65" t="s">
        <v>131</v>
      </c>
      <c r="D61" s="66" t="s">
        <v>132</v>
      </c>
      <c r="E61" s="47" t="s">
        <v>168</v>
      </c>
      <c r="F61" s="48" t="s">
        <v>96</v>
      </c>
    </row>
    <row r="62" spans="1:6">
      <c r="A62" s="96"/>
      <c r="B62" s="104"/>
      <c r="C62" s="65" t="s">
        <v>134</v>
      </c>
      <c r="D62" s="66" t="s">
        <v>134</v>
      </c>
      <c r="E62" s="47" t="s">
        <v>169</v>
      </c>
      <c r="F62" s="48" t="s">
        <v>96</v>
      </c>
    </row>
    <row r="63" spans="1:6">
      <c r="A63" s="100">
        <v>7</v>
      </c>
      <c r="B63" s="105" t="s">
        <v>170</v>
      </c>
      <c r="C63" s="65" t="s">
        <v>157</v>
      </c>
      <c r="D63" s="66" t="s">
        <v>111</v>
      </c>
      <c r="E63" s="47" t="s">
        <v>171</v>
      </c>
      <c r="F63" s="48" t="s">
        <v>96</v>
      </c>
    </row>
    <row r="64" spans="1:6">
      <c r="A64" s="95"/>
      <c r="B64" s="103"/>
      <c r="C64" s="65" t="s">
        <v>99</v>
      </c>
      <c r="D64" s="66" t="s">
        <v>94</v>
      </c>
      <c r="E64" s="47" t="s">
        <v>172</v>
      </c>
      <c r="F64" s="48" t="s">
        <v>96</v>
      </c>
    </row>
    <row r="65" spans="1:6">
      <c r="A65" s="95"/>
      <c r="B65" s="103"/>
      <c r="C65" s="65" t="s">
        <v>131</v>
      </c>
      <c r="D65" s="66" t="s">
        <v>132</v>
      </c>
      <c r="E65" s="47" t="s">
        <v>173</v>
      </c>
      <c r="F65" s="48" t="s">
        <v>96</v>
      </c>
    </row>
    <row r="66" spans="1:6">
      <c r="A66" s="96"/>
      <c r="B66" s="104"/>
      <c r="C66" s="65" t="s">
        <v>134</v>
      </c>
      <c r="D66" s="66" t="s">
        <v>134</v>
      </c>
      <c r="E66" s="47" t="s">
        <v>174</v>
      </c>
      <c r="F66" s="48" t="s">
        <v>96</v>
      </c>
    </row>
    <row r="67" spans="1:6">
      <c r="A67" s="100">
        <v>8</v>
      </c>
      <c r="B67" s="105" t="s">
        <v>175</v>
      </c>
      <c r="C67" s="65" t="s">
        <v>93</v>
      </c>
      <c r="D67" s="66" t="s">
        <v>94</v>
      </c>
      <c r="E67" s="47" t="s">
        <v>176</v>
      </c>
      <c r="F67" s="48" t="s">
        <v>96</v>
      </c>
    </row>
    <row r="68" spans="1:6" ht="27">
      <c r="A68" s="95"/>
      <c r="B68" s="103"/>
      <c r="C68" s="65" t="s">
        <v>97</v>
      </c>
      <c r="D68" s="66" t="s">
        <v>152</v>
      </c>
      <c r="E68" s="47" t="s">
        <v>98</v>
      </c>
      <c r="F68" s="48" t="s">
        <v>96</v>
      </c>
    </row>
    <row r="69" spans="1:6">
      <c r="A69" s="95"/>
      <c r="B69" s="103"/>
      <c r="C69" s="65" t="s">
        <v>99</v>
      </c>
      <c r="D69" s="66" t="s">
        <v>94</v>
      </c>
      <c r="E69" s="47" t="s">
        <v>100</v>
      </c>
      <c r="F69" s="48" t="s">
        <v>96</v>
      </c>
    </row>
    <row r="70" spans="1:6">
      <c r="A70" s="95"/>
      <c r="B70" s="103"/>
      <c r="C70" s="65" t="s">
        <v>101</v>
      </c>
      <c r="D70" s="66" t="s">
        <v>101</v>
      </c>
      <c r="E70" s="47" t="s">
        <v>177</v>
      </c>
      <c r="F70" s="48" t="s">
        <v>96</v>
      </c>
    </row>
    <row r="71" spans="1:6">
      <c r="A71" s="95"/>
      <c r="B71" s="103"/>
      <c r="C71" s="65" t="s">
        <v>178</v>
      </c>
      <c r="D71" s="66" t="s">
        <v>111</v>
      </c>
      <c r="E71" s="47" t="s">
        <v>179</v>
      </c>
      <c r="F71" s="48" t="s">
        <v>96</v>
      </c>
    </row>
    <row r="72" spans="1:6">
      <c r="A72" s="95"/>
      <c r="B72" s="103"/>
      <c r="C72" s="65" t="s">
        <v>103</v>
      </c>
      <c r="D72" s="66" t="s">
        <v>124</v>
      </c>
      <c r="E72" s="47" t="s">
        <v>180</v>
      </c>
      <c r="F72" s="48" t="s">
        <v>96</v>
      </c>
    </row>
    <row r="73" spans="1:6">
      <c r="A73" s="95"/>
      <c r="B73" s="103"/>
      <c r="C73" s="65" t="s">
        <v>116</v>
      </c>
      <c r="D73" s="66" t="s">
        <v>116</v>
      </c>
      <c r="E73" s="47" t="s">
        <v>181</v>
      </c>
      <c r="F73" s="48" t="s">
        <v>96</v>
      </c>
    </row>
    <row r="74" spans="1:6">
      <c r="A74" s="95"/>
      <c r="B74" s="103"/>
      <c r="C74" s="65" t="s">
        <v>127</v>
      </c>
      <c r="D74" s="66" t="s">
        <v>127</v>
      </c>
      <c r="E74" s="47" t="s">
        <v>182</v>
      </c>
      <c r="F74" s="48" t="s">
        <v>105</v>
      </c>
    </row>
    <row r="75" spans="1:6">
      <c r="A75" s="96"/>
      <c r="B75" s="104"/>
      <c r="C75" s="65" t="s">
        <v>183</v>
      </c>
      <c r="D75" s="66" t="s">
        <v>107</v>
      </c>
      <c r="E75" s="47" t="s">
        <v>184</v>
      </c>
      <c r="F75" s="48" t="s">
        <v>96</v>
      </c>
    </row>
    <row r="76" spans="1:6">
      <c r="A76" s="100">
        <v>9</v>
      </c>
      <c r="B76" s="105" t="s">
        <v>136</v>
      </c>
      <c r="C76" s="68" t="s">
        <v>185</v>
      </c>
      <c r="D76" s="68" t="s">
        <v>107</v>
      </c>
      <c r="E76" s="47" t="s">
        <v>186</v>
      </c>
      <c r="F76" s="48" t="s">
        <v>105</v>
      </c>
    </row>
    <row r="77" spans="1:6">
      <c r="A77" s="96"/>
      <c r="B77" s="104"/>
      <c r="C77" s="68" t="s">
        <v>140</v>
      </c>
      <c r="D77" s="68" t="s">
        <v>107</v>
      </c>
      <c r="E77" s="47" t="s">
        <v>187</v>
      </c>
      <c r="F77" s="48" t="s">
        <v>96</v>
      </c>
    </row>
    <row r="78" spans="1:6">
      <c r="A78" s="100">
        <v>10</v>
      </c>
      <c r="B78" s="105" t="s">
        <v>116</v>
      </c>
      <c r="C78" s="68" t="s">
        <v>142</v>
      </c>
      <c r="D78" s="68" t="s">
        <v>116</v>
      </c>
      <c r="E78" s="47" t="s">
        <v>188</v>
      </c>
      <c r="F78" s="48" t="s">
        <v>96</v>
      </c>
    </row>
    <row r="79" spans="1:6">
      <c r="A79" s="95"/>
      <c r="B79" s="103"/>
      <c r="C79" s="68" t="s">
        <v>144</v>
      </c>
      <c r="D79" s="68" t="s">
        <v>116</v>
      </c>
      <c r="E79" s="47" t="s">
        <v>189</v>
      </c>
      <c r="F79" s="48" t="s">
        <v>96</v>
      </c>
    </row>
    <row r="80" spans="1:6">
      <c r="A80" s="96"/>
      <c r="B80" s="104"/>
      <c r="C80" s="68" t="s">
        <v>190</v>
      </c>
      <c r="D80" s="68" t="s">
        <v>116</v>
      </c>
      <c r="E80" s="47" t="s">
        <v>191</v>
      </c>
      <c r="F80" s="48" t="s">
        <v>96</v>
      </c>
    </row>
    <row r="81" spans="1:6" ht="27">
      <c r="A81" s="45">
        <v>11</v>
      </c>
      <c r="B81" s="69" t="s">
        <v>192</v>
      </c>
      <c r="C81" s="70"/>
      <c r="D81" s="46" t="s">
        <v>107</v>
      </c>
      <c r="E81" s="47" t="s">
        <v>193</v>
      </c>
      <c r="F81" s="48" t="s">
        <v>96</v>
      </c>
    </row>
    <row r="82" spans="1:6">
      <c r="A82" s="45">
        <v>12</v>
      </c>
      <c r="B82" s="69" t="s">
        <v>127</v>
      </c>
      <c r="C82" s="70"/>
      <c r="D82" s="46" t="s">
        <v>127</v>
      </c>
      <c r="E82" s="47" t="s">
        <v>194</v>
      </c>
      <c r="F82" s="48" t="s">
        <v>105</v>
      </c>
    </row>
    <row r="83" spans="1:6">
      <c r="A83" s="45">
        <v>13</v>
      </c>
      <c r="B83" s="69" t="s">
        <v>131</v>
      </c>
      <c r="C83" s="70"/>
      <c r="D83" s="46" t="s">
        <v>132</v>
      </c>
      <c r="E83" s="47" t="s">
        <v>195</v>
      </c>
      <c r="F83" s="48" t="s">
        <v>96</v>
      </c>
    </row>
    <row r="84" spans="1:6" ht="27">
      <c r="A84" s="45">
        <v>14</v>
      </c>
      <c r="B84" s="69" t="s">
        <v>107</v>
      </c>
      <c r="C84" s="70"/>
      <c r="D84" s="46" t="s">
        <v>107</v>
      </c>
      <c r="E84" s="67" t="s">
        <v>196</v>
      </c>
      <c r="F84" s="48" t="s">
        <v>197</v>
      </c>
    </row>
    <row r="85" spans="1:6" ht="27">
      <c r="A85" s="45">
        <v>15</v>
      </c>
      <c r="B85" s="69" t="s">
        <v>198</v>
      </c>
      <c r="C85" s="70"/>
      <c r="D85" s="46" t="s">
        <v>199</v>
      </c>
      <c r="E85" s="47" t="s">
        <v>200</v>
      </c>
      <c r="F85" s="48" t="s">
        <v>96</v>
      </c>
    </row>
    <row r="86" spans="1:6" ht="14.25" thickBot="1">
      <c r="A86" s="51">
        <v>16</v>
      </c>
      <c r="B86" s="71" t="s">
        <v>201</v>
      </c>
      <c r="C86" s="72"/>
      <c r="D86" s="52"/>
      <c r="E86" s="53" t="s">
        <v>214</v>
      </c>
      <c r="F86" s="54" t="s">
        <v>202</v>
      </c>
    </row>
  </sheetData>
  <mergeCells count="25">
    <mergeCell ref="A67:A75"/>
    <mergeCell ref="B67:B75"/>
    <mergeCell ref="A76:A77"/>
    <mergeCell ref="B76:B77"/>
    <mergeCell ref="A78:A80"/>
    <mergeCell ref="B78:B80"/>
    <mergeCell ref="A50:A57"/>
    <mergeCell ref="B50:B57"/>
    <mergeCell ref="A58:A62"/>
    <mergeCell ref="B58:B62"/>
    <mergeCell ref="A63:A66"/>
    <mergeCell ref="B63:B66"/>
    <mergeCell ref="A27:A31"/>
    <mergeCell ref="B27:B31"/>
    <mergeCell ref="A32:A42"/>
    <mergeCell ref="B32:B42"/>
    <mergeCell ref="A43:A49"/>
    <mergeCell ref="B43:B49"/>
    <mergeCell ref="B1:E1"/>
    <mergeCell ref="A9:A11"/>
    <mergeCell ref="B9:B11"/>
    <mergeCell ref="A12:A14"/>
    <mergeCell ref="B12:B14"/>
    <mergeCell ref="A21:A26"/>
    <mergeCell ref="B21:B26"/>
  </mergeCells>
  <phoneticPr fontId="2"/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収支予算書(様式11-1)</vt:lpstr>
      <vt:lpstr>収益・費用明細書(様式12・13)</vt:lpstr>
      <vt:lpstr>勘定科目</vt:lpstr>
      <vt:lpstr>'収益・費用明細書(様式12・13)'!Print_Area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秋葉　修一</dc:creator>
  <cp:lastModifiedBy>toolu</cp:lastModifiedBy>
  <cp:lastPrinted>2014-10-29T04:29:44Z</cp:lastPrinted>
  <dcterms:created xsi:type="dcterms:W3CDTF">2000-11-27T03:41:42Z</dcterms:created>
  <dcterms:modified xsi:type="dcterms:W3CDTF">2015-10-12T06:59:31Z</dcterms:modified>
</cp:coreProperties>
</file>